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tabRatio="766" activeTab="0"/>
  </bookViews>
  <sheets>
    <sheet name="Krycí list" sheetId="11" r:id="rId1"/>
    <sheet name="HP" sheetId="4" r:id="rId2"/>
    <sheet name="Canon" sheetId="2" r:id="rId3"/>
    <sheet name="Konica Minolta" sheetId="5" r:id="rId4"/>
    <sheet name="Brother" sheetId="1" r:id="rId5"/>
    <sheet name="Epson" sheetId="3" r:id="rId6"/>
    <sheet name="OKI" sheetId="6" r:id="rId7"/>
    <sheet name="Samsung" sheetId="7" r:id="rId8"/>
    <sheet name="Xerox" sheetId="8" r:id="rId9"/>
    <sheet name="Lexmark" sheetId="9" r:id="rId10"/>
    <sheet name="Kyocera" sheetId="12" r:id="rId11"/>
    <sheet name="ostatní" sheetId="10" r:id="rId12"/>
  </sheets>
  <definedNames/>
  <calcPr calcId="125725"/>
</workbook>
</file>

<file path=xl/sharedStrings.xml><?xml version="1.0" encoding="utf-8"?>
<sst xmlns="http://schemas.openxmlformats.org/spreadsheetml/2006/main" count="857" uniqueCount="349">
  <si>
    <t>Alternativní</t>
  </si>
  <si>
    <t>TN-135 Bk</t>
  </si>
  <si>
    <t>Brother</t>
  </si>
  <si>
    <t>TN-135 C</t>
  </si>
  <si>
    <t>TN-135 M</t>
  </si>
  <si>
    <t>TN-135 Y</t>
  </si>
  <si>
    <t>Originální</t>
  </si>
  <si>
    <t>TN-2000</t>
  </si>
  <si>
    <t>TN-2110</t>
  </si>
  <si>
    <t>TN-230 BK</t>
  </si>
  <si>
    <t>TN-230 C</t>
  </si>
  <si>
    <t>TN-230 M</t>
  </si>
  <si>
    <t>TN-230 Y</t>
  </si>
  <si>
    <t>TN-3170</t>
  </si>
  <si>
    <t>TN-3230</t>
  </si>
  <si>
    <t>Verze</t>
  </si>
  <si>
    <t>Typ náplně</t>
  </si>
  <si>
    <t>Cena za 1 ks bez DPH</t>
  </si>
  <si>
    <t>C-EXV 11</t>
  </si>
  <si>
    <t>Canon</t>
  </si>
  <si>
    <t>C-EXV 7</t>
  </si>
  <si>
    <t>CLI-521 Bk</t>
  </si>
  <si>
    <t>CLI-521 C</t>
  </si>
  <si>
    <t>CLI-521 M</t>
  </si>
  <si>
    <t>CLI-521 Y</t>
  </si>
  <si>
    <t>CLI-8 C</t>
  </si>
  <si>
    <t>CLI-8 M</t>
  </si>
  <si>
    <t>CLI-8 Y</t>
  </si>
  <si>
    <t>CRG-707 Bk</t>
  </si>
  <si>
    <t>CRG-707 C</t>
  </si>
  <si>
    <t>CRG-707 M</t>
  </si>
  <si>
    <t>CRG-707 Y</t>
  </si>
  <si>
    <t>CRG-711 Bk</t>
  </si>
  <si>
    <t>CRG-711 C</t>
  </si>
  <si>
    <t>CRG-719H Bk</t>
  </si>
  <si>
    <t>FX-10</t>
  </si>
  <si>
    <t>PGI-520</t>
  </si>
  <si>
    <t>BX-3</t>
  </si>
  <si>
    <t>C-EXV 29 Y</t>
  </si>
  <si>
    <t>C-EXV 29-Bk</t>
  </si>
  <si>
    <t>C-EXV 29-C</t>
  </si>
  <si>
    <t>C-EXV 29-M</t>
  </si>
  <si>
    <t>C-EXV 34 BK</t>
  </si>
  <si>
    <t>C-EXV 34 C</t>
  </si>
  <si>
    <t>C-EXV 34 M</t>
  </si>
  <si>
    <t>C-EXV 34 Y</t>
  </si>
  <si>
    <t>C-EXV 31-BK</t>
  </si>
  <si>
    <t>C-EXV 31-C</t>
  </si>
  <si>
    <t>C-EXV 31-M</t>
  </si>
  <si>
    <t>CL-41</t>
  </si>
  <si>
    <t>CL-511</t>
  </si>
  <si>
    <t>CLI-521 BK</t>
  </si>
  <si>
    <t>CRG-717C</t>
  </si>
  <si>
    <t>CRG-717M</t>
  </si>
  <si>
    <t>CRG-717Y</t>
  </si>
  <si>
    <t>PG-40</t>
  </si>
  <si>
    <t>PG-510</t>
  </si>
  <si>
    <t>EPSON</t>
  </si>
  <si>
    <t>LQ-300</t>
  </si>
  <si>
    <t>Epson</t>
  </si>
  <si>
    <t>T071140</t>
  </si>
  <si>
    <t>C13S050611 - Y</t>
  </si>
  <si>
    <t>C13S050612 - M</t>
  </si>
  <si>
    <t>C13S050613 - C</t>
  </si>
  <si>
    <t>C13S050614 - Bk</t>
  </si>
  <si>
    <t>C13T080140</t>
  </si>
  <si>
    <t>C13T080740</t>
  </si>
  <si>
    <t>HP</t>
  </si>
  <si>
    <t>51645A</t>
  </si>
  <si>
    <t>92274A</t>
  </si>
  <si>
    <t>92298A</t>
  </si>
  <si>
    <t>C3903A</t>
  </si>
  <si>
    <t>C4096A</t>
  </si>
  <si>
    <t>C6578A</t>
  </si>
  <si>
    <t>C6615A</t>
  </si>
  <si>
    <t>C6615D</t>
  </si>
  <si>
    <t>C6656A</t>
  </si>
  <si>
    <t xml:space="preserve">C6657A </t>
  </si>
  <si>
    <t>C7115A</t>
  </si>
  <si>
    <t>C7115X</t>
  </si>
  <si>
    <t>C8727A</t>
  </si>
  <si>
    <t>C8728A</t>
  </si>
  <si>
    <t>C9351A</t>
  </si>
  <si>
    <t>C9352A</t>
  </si>
  <si>
    <t>C9362E</t>
  </si>
  <si>
    <t>C9364E</t>
  </si>
  <si>
    <t>CB435A</t>
  </si>
  <si>
    <t>CB436A</t>
  </si>
  <si>
    <t>CB540A</t>
  </si>
  <si>
    <t>CB541A</t>
  </si>
  <si>
    <t>CB542A</t>
  </si>
  <si>
    <t>CB543A</t>
  </si>
  <si>
    <t>CC364A</t>
  </si>
  <si>
    <t>CC530A</t>
  </si>
  <si>
    <t>CC531A</t>
  </si>
  <si>
    <t>CC532A</t>
  </si>
  <si>
    <t>CC533A</t>
  </si>
  <si>
    <t>CE278A</t>
  </si>
  <si>
    <t>CE285A</t>
  </si>
  <si>
    <t>CE505A</t>
  </si>
  <si>
    <t>CE505X</t>
  </si>
  <si>
    <t>CE505XD</t>
  </si>
  <si>
    <t>Q2612A</t>
  </si>
  <si>
    <t>Q2612AD</t>
  </si>
  <si>
    <t>Q2613A</t>
  </si>
  <si>
    <t>Q2613X</t>
  </si>
  <si>
    <t>Q2624A</t>
  </si>
  <si>
    <t>Q3960A</t>
  </si>
  <si>
    <t>Q3962A</t>
  </si>
  <si>
    <t>Q3964A</t>
  </si>
  <si>
    <t>Q5949A</t>
  </si>
  <si>
    <t>Q5949X</t>
  </si>
  <si>
    <t>Q5949XD</t>
  </si>
  <si>
    <t>Q6000A</t>
  </si>
  <si>
    <t>Q6001A, 2A, 3A</t>
  </si>
  <si>
    <t>Q6511X</t>
  </si>
  <si>
    <t>Q7551X</t>
  </si>
  <si>
    <t>Q7553X</t>
  </si>
  <si>
    <t>51649A</t>
  </si>
  <si>
    <t>C4092A</t>
  </si>
  <si>
    <t>C4906A</t>
  </si>
  <si>
    <t>C6614D</t>
  </si>
  <si>
    <t>C6657A</t>
  </si>
  <si>
    <t>C9391A - 88XL</t>
  </si>
  <si>
    <t>C9392A - 88XL</t>
  </si>
  <si>
    <t>C9393A - 88XL</t>
  </si>
  <si>
    <t>C9396A - 88XL</t>
  </si>
  <si>
    <t>C9502A</t>
  </si>
  <si>
    <t>C9720A</t>
  </si>
  <si>
    <t>C9721A</t>
  </si>
  <si>
    <t>C9722A</t>
  </si>
  <si>
    <t>CB321E - HP 364XL black</t>
  </si>
  <si>
    <t>CB323E - HP 364XL cyan</t>
  </si>
  <si>
    <t>CB324E - HP 364XL magenta</t>
  </si>
  <si>
    <t>CB325E - HP 364XL yellow</t>
  </si>
  <si>
    <t>CB332E - 2pack C8766EE</t>
  </si>
  <si>
    <t>CB336E-350XL</t>
  </si>
  <si>
    <t>CB338E-351XL</t>
  </si>
  <si>
    <t>CC530AD Duopack</t>
  </si>
  <si>
    <t>CE310A</t>
  </si>
  <si>
    <t>CE311A</t>
  </si>
  <si>
    <t>CE312A</t>
  </si>
  <si>
    <t>CE313A</t>
  </si>
  <si>
    <t>CE320A</t>
  </si>
  <si>
    <t>CE321A</t>
  </si>
  <si>
    <t>CE322A</t>
  </si>
  <si>
    <t>CE323A</t>
  </si>
  <si>
    <t>CN684E</t>
  </si>
  <si>
    <t>Q3961A</t>
  </si>
  <si>
    <t>Q3963A</t>
  </si>
  <si>
    <t>Q3971A</t>
  </si>
  <si>
    <t>Q3973A</t>
  </si>
  <si>
    <t>Q7553A</t>
  </si>
  <si>
    <t>Konica Minolta</t>
  </si>
  <si>
    <t>A0V305H</t>
  </si>
  <si>
    <t>A0V301H - Bk</t>
  </si>
  <si>
    <t>A0V306H - Y</t>
  </si>
  <si>
    <t>A0V30HH - C</t>
  </si>
  <si>
    <t>A0V30CH - M</t>
  </si>
  <si>
    <t>MC-5430DL Bk</t>
  </si>
  <si>
    <t>MC-5430DL C M, Y</t>
  </si>
  <si>
    <t>TN-216C</t>
  </si>
  <si>
    <t>TN-216K</t>
  </si>
  <si>
    <t>TN-216Y</t>
  </si>
  <si>
    <t>OKI</t>
  </si>
  <si>
    <t>SAMSUNG</t>
  </si>
  <si>
    <t>Samsung</t>
  </si>
  <si>
    <t>CLT-C4072S</t>
  </si>
  <si>
    <t>CLT-C4092S</t>
  </si>
  <si>
    <t>CLT-M4072S</t>
  </si>
  <si>
    <t>CLT-Y4072S</t>
  </si>
  <si>
    <t>ML-2010</t>
  </si>
  <si>
    <t>MLT-D1042S/ELS</t>
  </si>
  <si>
    <t>MLT-D1092S</t>
  </si>
  <si>
    <t>CLT-K4072S</t>
  </si>
  <si>
    <t>CLT-M4092S</t>
  </si>
  <si>
    <t>CLT-P4072C</t>
  </si>
  <si>
    <t>Xerox</t>
  </si>
  <si>
    <t>106R01159</t>
  </si>
  <si>
    <t>101R00432</t>
  </si>
  <si>
    <t>106R01277</t>
  </si>
  <si>
    <t>106R01379</t>
  </si>
  <si>
    <t>T1295 set</t>
  </si>
  <si>
    <t>T1294 Y</t>
  </si>
  <si>
    <t>T1293 M</t>
  </si>
  <si>
    <t>T1292 C</t>
  </si>
  <si>
    <t>T1291 K</t>
  </si>
  <si>
    <t>BCI-24-BK</t>
  </si>
  <si>
    <t>BCI-24-CMY</t>
  </si>
  <si>
    <t>TN-241 Bk</t>
  </si>
  <si>
    <t>TN-241 C</t>
  </si>
  <si>
    <t>TN-241 M</t>
  </si>
  <si>
    <t>TN-241 Y</t>
  </si>
  <si>
    <t>TN-2220</t>
  </si>
  <si>
    <t>CLI-526 Bk</t>
  </si>
  <si>
    <t>CLI-526 C</t>
  </si>
  <si>
    <t>CLI-526 M</t>
  </si>
  <si>
    <t>CLI-526 Y</t>
  </si>
  <si>
    <t>Lexmark</t>
  </si>
  <si>
    <t>70C20K0</t>
  </si>
  <si>
    <t>70C20M0</t>
  </si>
  <si>
    <t>70C20C0</t>
  </si>
  <si>
    <t>70C20Y0</t>
  </si>
  <si>
    <t>C-PGI 5BK</t>
  </si>
  <si>
    <t>TN-321 K</t>
  </si>
  <si>
    <t>TN-321 C</t>
  </si>
  <si>
    <t>TN-321 M</t>
  </si>
  <si>
    <t>TN-321 Y</t>
  </si>
  <si>
    <t>Předpokládané množství (ks)</t>
  </si>
  <si>
    <t>C8771EE</t>
  </si>
  <si>
    <t>C8774EE</t>
  </si>
  <si>
    <t>C8775EE</t>
  </si>
  <si>
    <t>C8772EE</t>
  </si>
  <si>
    <t>C8773EE</t>
  </si>
  <si>
    <t>C8719EE</t>
  </si>
  <si>
    <t>Hewlett-Packard</t>
  </si>
  <si>
    <t>ostatní</t>
  </si>
  <si>
    <t>Nabídková cena celkem (Kč bez DPH)</t>
  </si>
  <si>
    <t>Cena za HP (Kč bez DPH)</t>
  </si>
  <si>
    <t>CN046A (951 XL)</t>
  </si>
  <si>
    <t>CN047A (951 XL)</t>
  </si>
  <si>
    <t>CN048A (951 XL)</t>
  </si>
  <si>
    <t>C4906A (940 XL)</t>
  </si>
  <si>
    <t>C4907A (940 XL)</t>
  </si>
  <si>
    <t>CE400X</t>
  </si>
  <si>
    <t>CE401A</t>
  </si>
  <si>
    <t>CE402A</t>
  </si>
  <si>
    <t>CE403A</t>
  </si>
  <si>
    <t>CN045A (950 XL)</t>
  </si>
  <si>
    <t>C9370A</t>
  </si>
  <si>
    <t>C9371A</t>
  </si>
  <si>
    <t>C9372A</t>
  </si>
  <si>
    <t>C9373A</t>
  </si>
  <si>
    <t>C9374A</t>
  </si>
  <si>
    <t>CH575A</t>
  </si>
  <si>
    <t>C-EXV 39  </t>
  </si>
  <si>
    <t>C-EXV 13</t>
  </si>
  <si>
    <t>C-EXV 22 </t>
  </si>
  <si>
    <t>CRG-718 Bk</t>
  </si>
  <si>
    <t>CRG-715H</t>
  </si>
  <si>
    <t>CRG-711Y</t>
  </si>
  <si>
    <t>CRG-711M</t>
  </si>
  <si>
    <t>CLI-8 B</t>
  </si>
  <si>
    <t>MC 24xx/25xx Bk (4,5k)</t>
  </si>
  <si>
    <t>MC 24xx/25xx C (4,5k)</t>
  </si>
  <si>
    <t>MC 24xx/25xx M (4,5k)</t>
  </si>
  <si>
    <t>MC 24xx/25xx Y (4,5k)</t>
  </si>
  <si>
    <t>TN-216M</t>
  </si>
  <si>
    <t>MC - 5440 / 5450 C</t>
  </si>
  <si>
    <t>MC - 5440 / 5450 M</t>
  </si>
  <si>
    <t>MC - 5440 / 5450 Y</t>
  </si>
  <si>
    <t>MC - 5440 / 5450 Bk</t>
  </si>
  <si>
    <t>PagePro 1300/1350/1380</t>
  </si>
  <si>
    <t>LC-1000 Bk</t>
  </si>
  <si>
    <t>LC-1000 C</t>
  </si>
  <si>
    <t>LC-1000 M</t>
  </si>
  <si>
    <t>LC-1000 Y</t>
  </si>
  <si>
    <t>C13S050437 - BL</t>
  </si>
  <si>
    <t xml:space="preserve">Černá páska FX-890 </t>
  </si>
  <si>
    <t>T0556</t>
  </si>
  <si>
    <t>T071240</t>
  </si>
  <si>
    <t>T071340</t>
  </si>
  <si>
    <t>T071440</t>
  </si>
  <si>
    <t>CLP-C300A</t>
  </si>
  <si>
    <t>CLP-K300A</t>
  </si>
  <si>
    <t>CLP-M300A</t>
  </si>
  <si>
    <t>CLP-Y300A</t>
  </si>
  <si>
    <t>CLP-300A CMYK - sada</t>
  </si>
  <si>
    <t>CLP-C660B</t>
  </si>
  <si>
    <t>CLP-K660B</t>
  </si>
  <si>
    <t>CLP-M660B</t>
  </si>
  <si>
    <t>CLP-Y660B</t>
  </si>
  <si>
    <t>MLT-D1082S</t>
  </si>
  <si>
    <t>ML-D103L</t>
  </si>
  <si>
    <t>SCX-D4200A</t>
  </si>
  <si>
    <t>SCX-D4300A</t>
  </si>
  <si>
    <t>113R00296</t>
  </si>
  <si>
    <t>106R01403</t>
  </si>
  <si>
    <t>106R01400</t>
  </si>
  <si>
    <t>106R01401</t>
  </si>
  <si>
    <t>106R01402</t>
  </si>
  <si>
    <t>106R01305</t>
  </si>
  <si>
    <t>E250A21E</t>
  </si>
  <si>
    <t>X203A11G</t>
  </si>
  <si>
    <t>Kyocera</t>
  </si>
  <si>
    <t>TK-170</t>
  </si>
  <si>
    <t>TK-410 pro KM-1635</t>
  </si>
  <si>
    <t>TK-540 C</t>
  </si>
  <si>
    <t>TK-540 M</t>
  </si>
  <si>
    <t>TK-540 Y</t>
  </si>
  <si>
    <t>TK-540 Bk</t>
  </si>
  <si>
    <t>Ricoh SP3400</t>
  </si>
  <si>
    <t>Panasonic DP-1520P</t>
  </si>
  <si>
    <t>Ricoh 1230D</t>
  </si>
  <si>
    <t>Ricoh 1220D</t>
  </si>
  <si>
    <t>Ricoh 888216</t>
  </si>
  <si>
    <t>Utax CD-1125 Bk</t>
  </si>
  <si>
    <t>Datacard 534000-002 páska YMCKT</t>
  </si>
  <si>
    <t>Primera 53330 (CMY)</t>
  </si>
  <si>
    <t>Dell K4971</t>
  </si>
  <si>
    <t>Dell K4972</t>
  </si>
  <si>
    <t>Dell K4973</t>
  </si>
  <si>
    <t>Dell K4974</t>
  </si>
  <si>
    <t>Infotec IS 2315</t>
  </si>
  <si>
    <t>Develop TN-114</t>
  </si>
  <si>
    <t>Develop 501 D4050/D5050</t>
  </si>
  <si>
    <t>Nashuatec 888514</t>
  </si>
  <si>
    <t>KRYCÍ LIST NABÍDKY</t>
  </si>
  <si>
    <t>Údaje určené ke čtení při otevírání obálek s nabídkami</t>
  </si>
  <si>
    <t>Právní forma</t>
  </si>
  <si>
    <t>IČ</t>
  </si>
  <si>
    <t>DIČ</t>
  </si>
  <si>
    <t>Osoba oprávněná jednat za uchazeče</t>
  </si>
  <si>
    <t>Kontaktní osoba uchazeče</t>
  </si>
  <si>
    <t>Kontakt na kontaktní osobu (email a tel.)</t>
  </si>
  <si>
    <t>Celkem v Kč bez DPH za PM</t>
  </si>
  <si>
    <t xml:space="preserve">Cena celkem v Kč bez DPH za předpokládané množství </t>
  </si>
  <si>
    <t>Tiskárna</t>
  </si>
  <si>
    <t>DPH (21%)</t>
  </si>
  <si>
    <t>Ceny v tabulce budou automaticky doplněny dle souhrnné ceny v jednolivých listech</t>
  </si>
  <si>
    <t>Nevyplňujte!</t>
  </si>
  <si>
    <t>Nabídková cena celkem (Kč včetně DPH)</t>
  </si>
  <si>
    <r>
      <t xml:space="preserve">Veřejná zakázka:  </t>
    </r>
    <r>
      <rPr>
        <b/>
        <sz val="11"/>
        <color theme="1"/>
        <rFont val="Calibri"/>
        <family val="2"/>
        <scheme val="minor"/>
      </rPr>
      <t>„Cartridge a tonery pro Plzeňský kraj 2015“</t>
    </r>
  </si>
  <si>
    <r>
      <t xml:space="preserve">Centrální zadavatel: </t>
    </r>
    <r>
      <rPr>
        <b/>
        <sz val="11"/>
        <color theme="1"/>
        <rFont val="Calibri"/>
        <family val="2"/>
        <scheme val="minor"/>
      </rPr>
      <t>Centrální nákup, příspěvková organizace</t>
    </r>
  </si>
  <si>
    <t>Název uchazeče (obchodní firma nebo název)</t>
  </si>
  <si>
    <t>Adresa uchazeče (celá adresa včetně PSČ)</t>
  </si>
  <si>
    <t>C4908A  (940XL)</t>
  </si>
  <si>
    <t>C4909A  (940XL)</t>
  </si>
  <si>
    <t>C8765E</t>
  </si>
  <si>
    <t>C8766E</t>
  </si>
  <si>
    <t>C8767E</t>
  </si>
  <si>
    <t>C9361E</t>
  </si>
  <si>
    <t>C9363E</t>
  </si>
  <si>
    <t>TN-322 K</t>
  </si>
  <si>
    <t>TN-513 K</t>
  </si>
  <si>
    <t>TK-1140</t>
  </si>
  <si>
    <t>106R02236</t>
  </si>
  <si>
    <t>106R02233</t>
  </si>
  <si>
    <t>106R02234</t>
  </si>
  <si>
    <t>106R02235</t>
  </si>
  <si>
    <t>C-EXV 26  Bk</t>
  </si>
  <si>
    <t>C-EXV 26  C</t>
  </si>
  <si>
    <t>C-EXV 26  M</t>
  </si>
  <si>
    <t>C-EXV 26  Y</t>
  </si>
  <si>
    <t>C-EXV 40</t>
  </si>
  <si>
    <t>970XL Bk</t>
  </si>
  <si>
    <t>971XL Y</t>
  </si>
  <si>
    <t>971XL M</t>
  </si>
  <si>
    <t>971XL C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</si>
</sst>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6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/>
    <xf numFmtId="0" fontId="5" fillId="0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Protection="1">
      <protection/>
    </xf>
    <xf numFmtId="0" fontId="5" fillId="0" borderId="1" xfId="0" applyFont="1" applyFill="1" applyBorder="1" applyAlignment="1">
      <alignment/>
    </xf>
    <xf numFmtId="44" fontId="0" fillId="0" borderId="0" xfId="0" applyNumberFormat="1"/>
    <xf numFmtId="0" fontId="5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166" fontId="5" fillId="0" borderId="1" xfId="20" applyNumberFormat="1" applyFont="1" applyBorder="1"/>
    <xf numFmtId="166" fontId="3" fillId="2" borderId="1" xfId="0" applyNumberFormat="1" applyFont="1" applyFill="1" applyBorder="1"/>
    <xf numFmtId="166" fontId="10" fillId="0" borderId="1" xfId="20" applyNumberFormat="1" applyFont="1" applyFill="1" applyBorder="1"/>
    <xf numFmtId="166" fontId="10" fillId="0" borderId="1" xfId="20" applyNumberFormat="1" applyFont="1" applyBorder="1"/>
    <xf numFmtId="166" fontId="3" fillId="2" borderId="19" xfId="0" applyNumberFormat="1" applyFont="1" applyFill="1" applyBorder="1"/>
    <xf numFmtId="166" fontId="0" fillId="0" borderId="20" xfId="0" applyNumberFormat="1" applyBorder="1" applyAlignment="1">
      <alignment horizontal="right" vertical="center"/>
    </xf>
    <xf numFmtId="166" fontId="0" fillId="0" borderId="21" xfId="0" applyNumberFormat="1" applyBorder="1" applyAlignment="1">
      <alignment horizontal="right" vertical="center"/>
    </xf>
    <xf numFmtId="166" fontId="0" fillId="0" borderId="22" xfId="0" applyNumberFormat="1" applyBorder="1" applyAlignment="1">
      <alignment horizontal="right" vertical="center"/>
    </xf>
    <xf numFmtId="166" fontId="3" fillId="0" borderId="23" xfId="0" applyNumberFormat="1" applyFont="1" applyFill="1" applyBorder="1" applyAlignment="1">
      <alignment vertical="center"/>
    </xf>
    <xf numFmtId="166" fontId="0" fillId="0" borderId="21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7" sqref="B7:B8"/>
    </sheetView>
  </sheetViews>
  <sheetFormatPr defaultColWidth="9.140625" defaultRowHeight="15"/>
  <cols>
    <col min="1" max="1" width="42.28125" style="0" customWidth="1"/>
    <col min="2" max="2" width="41.28125" style="0" customWidth="1"/>
    <col min="3" max="3" width="26.28125" style="0" customWidth="1"/>
  </cols>
  <sheetData>
    <row r="1" spans="1:2" ht="15.75">
      <c r="A1" s="22" t="s">
        <v>322</v>
      </c>
      <c r="B1" s="23"/>
    </row>
    <row r="2" spans="1:2" ht="15">
      <c r="A2" s="22" t="s">
        <v>323</v>
      </c>
      <c r="B2" s="24"/>
    </row>
    <row r="3" spans="1:2" ht="15">
      <c r="A3" s="22"/>
      <c r="B3" s="22"/>
    </row>
    <row r="4" spans="1:6" ht="18.75">
      <c r="A4" s="41" t="s">
        <v>307</v>
      </c>
      <c r="B4" s="41"/>
      <c r="C4" s="18"/>
      <c r="D4" s="18"/>
      <c r="E4" s="18"/>
      <c r="F4" s="18"/>
    </row>
    <row r="5" spans="1:6" ht="18.75">
      <c r="A5" s="25"/>
      <c r="B5" s="25"/>
      <c r="C5" s="14"/>
      <c r="D5" s="14"/>
      <c r="E5" s="14"/>
      <c r="F5" s="14"/>
    </row>
    <row r="6" spans="1:2" ht="15.75" thickBot="1">
      <c r="A6" s="26" t="s">
        <v>308</v>
      </c>
      <c r="B6" s="22"/>
    </row>
    <row r="7" spans="1:6" ht="15" customHeight="1">
      <c r="A7" s="42" t="s">
        <v>324</v>
      </c>
      <c r="B7" s="45"/>
      <c r="C7" s="16"/>
      <c r="D7" s="19"/>
      <c r="E7" s="19"/>
      <c r="F7" s="19"/>
    </row>
    <row r="8" spans="1:6" ht="15" customHeight="1">
      <c r="A8" s="43"/>
      <c r="B8" s="46"/>
      <c r="C8" s="16"/>
      <c r="D8" s="19"/>
      <c r="E8" s="19"/>
      <c r="F8" s="19"/>
    </row>
    <row r="9" spans="1:6" ht="15" customHeight="1">
      <c r="A9" s="44" t="s">
        <v>325</v>
      </c>
      <c r="B9" s="47"/>
      <c r="C9" s="16"/>
      <c r="D9" s="19"/>
      <c r="E9" s="19"/>
      <c r="F9" s="19"/>
    </row>
    <row r="10" spans="1:6" ht="15" customHeight="1">
      <c r="A10" s="43"/>
      <c r="B10" s="46"/>
      <c r="C10" s="16"/>
      <c r="D10" s="19"/>
      <c r="E10" s="19"/>
      <c r="F10" s="19"/>
    </row>
    <row r="11" spans="1:6" ht="15">
      <c r="A11" s="30" t="s">
        <v>309</v>
      </c>
      <c r="B11" s="27"/>
      <c r="C11" s="17"/>
      <c r="D11" s="17"/>
      <c r="E11" s="17"/>
      <c r="F11" s="17"/>
    </row>
    <row r="12" spans="1:6" ht="15">
      <c r="A12" s="30" t="s">
        <v>310</v>
      </c>
      <c r="B12" s="27"/>
      <c r="C12" s="17"/>
      <c r="D12" s="17"/>
      <c r="E12" s="17"/>
      <c r="F12" s="17"/>
    </row>
    <row r="13" spans="1:6" ht="15">
      <c r="A13" s="30" t="s">
        <v>311</v>
      </c>
      <c r="B13" s="27"/>
      <c r="C13" s="17"/>
      <c r="D13" s="17"/>
      <c r="E13" s="17"/>
      <c r="F13" s="17"/>
    </row>
    <row r="14" spans="1:6" ht="15">
      <c r="A14" s="30" t="s">
        <v>312</v>
      </c>
      <c r="B14" s="27"/>
      <c r="C14" s="17"/>
      <c r="D14" s="17"/>
      <c r="E14" s="17"/>
      <c r="F14" s="17"/>
    </row>
    <row r="15" spans="1:6" ht="15">
      <c r="A15" s="30" t="s">
        <v>313</v>
      </c>
      <c r="B15" s="27"/>
      <c r="C15" s="17"/>
      <c r="D15" s="17"/>
      <c r="E15" s="17"/>
      <c r="F15" s="17"/>
    </row>
    <row r="16" spans="1:6" ht="38.25" customHeight="1" thickBot="1">
      <c r="A16" s="31" t="s">
        <v>314</v>
      </c>
      <c r="B16" s="28"/>
      <c r="C16" s="17"/>
      <c r="D16" s="17"/>
      <c r="E16" s="17"/>
      <c r="F16" s="17"/>
    </row>
    <row r="17" spans="1:2" ht="15">
      <c r="A17" s="22"/>
      <c r="B17" s="22"/>
    </row>
    <row r="18" spans="1:2" ht="15">
      <c r="A18" s="22"/>
      <c r="B18" s="22"/>
    </row>
    <row r="19" spans="1:2" ht="15">
      <c r="A19" s="22"/>
      <c r="B19" s="22"/>
    </row>
    <row r="20" spans="1:2" ht="15">
      <c r="A20" s="29" t="s">
        <v>319</v>
      </c>
      <c r="B20" s="22"/>
    </row>
    <row r="21" spans="1:2" ht="15.75" thickBot="1">
      <c r="A21" s="29" t="s">
        <v>320</v>
      </c>
      <c r="B21" s="22"/>
    </row>
    <row r="22" spans="1:2" ht="30.75" thickBot="1">
      <c r="A22" s="36" t="s">
        <v>317</v>
      </c>
      <c r="B22" s="37" t="s">
        <v>316</v>
      </c>
    </row>
    <row r="23" spans="1:2" ht="15">
      <c r="A23" s="32" t="s">
        <v>67</v>
      </c>
      <c r="B23" s="57">
        <f>('HP'!E161)</f>
        <v>0</v>
      </c>
    </row>
    <row r="24" spans="1:2" ht="15">
      <c r="A24" s="33" t="s">
        <v>19</v>
      </c>
      <c r="B24" s="58">
        <f>(Canon!E68)</f>
        <v>0</v>
      </c>
    </row>
    <row r="25" spans="1:2" ht="15">
      <c r="A25" s="33" t="s">
        <v>153</v>
      </c>
      <c r="B25" s="58">
        <f>('Konica Minolta'!E29)</f>
        <v>0</v>
      </c>
    </row>
    <row r="26" spans="1:2" ht="15">
      <c r="A26" s="33" t="s">
        <v>2</v>
      </c>
      <c r="B26" s="58">
        <f>(Brother!E25)</f>
        <v>0</v>
      </c>
    </row>
    <row r="27" spans="1:2" ht="15">
      <c r="A27" s="33" t="s">
        <v>59</v>
      </c>
      <c r="B27" s="58">
        <f>(Epson!E27)</f>
        <v>0</v>
      </c>
    </row>
    <row r="28" spans="1:2" ht="15">
      <c r="A28" s="33" t="s">
        <v>164</v>
      </c>
      <c r="B28" s="58">
        <f>(OKI!E21)</f>
        <v>0</v>
      </c>
    </row>
    <row r="29" spans="1:2" ht="15">
      <c r="A29" s="33" t="s">
        <v>166</v>
      </c>
      <c r="B29" s="58">
        <f>(Samsung!E30)</f>
        <v>0</v>
      </c>
    </row>
    <row r="30" spans="1:2" ht="15">
      <c r="A30" s="33" t="s">
        <v>177</v>
      </c>
      <c r="B30" s="58">
        <f>(Xerox!E18)</f>
        <v>0</v>
      </c>
    </row>
    <row r="31" spans="1:2" ht="15">
      <c r="A31" s="33" t="s">
        <v>198</v>
      </c>
      <c r="B31" s="58">
        <f>(Lexmark!E9)</f>
        <v>0</v>
      </c>
    </row>
    <row r="32" spans="1:2" ht="15">
      <c r="A32" s="33" t="s">
        <v>284</v>
      </c>
      <c r="B32" s="58">
        <f>(Kyocera!E10)</f>
        <v>0</v>
      </c>
    </row>
    <row r="33" spans="1:2" ht="15.75" thickBot="1">
      <c r="A33" s="34" t="s">
        <v>216</v>
      </c>
      <c r="B33" s="59">
        <f>(ostatní!E19)</f>
        <v>0</v>
      </c>
    </row>
    <row r="34" spans="1:2" ht="15.75" thickBot="1">
      <c r="A34" s="22"/>
      <c r="B34" s="22"/>
    </row>
    <row r="35" spans="1:2" ht="15">
      <c r="A35" s="35" t="s">
        <v>217</v>
      </c>
      <c r="B35" s="60">
        <f>SUM(B23:B33)</f>
        <v>0</v>
      </c>
    </row>
    <row r="36" spans="1:2" ht="15">
      <c r="A36" s="33" t="s">
        <v>318</v>
      </c>
      <c r="B36" s="61">
        <f>B37-B35</f>
        <v>0</v>
      </c>
    </row>
    <row r="37" spans="1:2" ht="15.75" thickBot="1">
      <c r="A37" s="34" t="s">
        <v>321</v>
      </c>
      <c r="B37" s="62">
        <f>B35*1.21</f>
        <v>0</v>
      </c>
    </row>
    <row r="38" spans="1:2" ht="15">
      <c r="A38" s="22"/>
      <c r="B38" s="22"/>
    </row>
  </sheetData>
  <sheetProtection sheet="1" objects="1" scenarios="1"/>
  <protectedRanges>
    <protectedRange sqref="B7:B16" name="Oblast1"/>
  </protectedRanges>
  <mergeCells count="5">
    <mergeCell ref="A4:B4"/>
    <mergeCell ref="A7:A8"/>
    <mergeCell ref="A9:A10"/>
    <mergeCell ref="B7:B8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3" sqref="C3:C8"/>
    </sheetView>
  </sheetViews>
  <sheetFormatPr defaultColWidth="9.140625" defaultRowHeight="15"/>
  <cols>
    <col min="1" max="1" width="11.00390625" style="0" customWidth="1"/>
    <col min="2" max="2" width="10.7109375" style="0" bestFit="1" customWidth="1"/>
    <col min="3" max="3" width="14.28125" style="0" customWidth="1"/>
    <col min="4" max="4" width="14.8515625" style="0" customWidth="1"/>
    <col min="5" max="5" width="18.140625" style="0" customWidth="1"/>
  </cols>
  <sheetData>
    <row r="1" spans="1:5" ht="18.75">
      <c r="A1" s="49" t="s">
        <v>198</v>
      </c>
      <c r="B1" s="49"/>
      <c r="C1" s="49"/>
      <c r="D1" s="49"/>
      <c r="E1" s="49"/>
    </row>
    <row r="2" spans="1:5" ht="45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7" t="s">
        <v>6</v>
      </c>
      <c r="B3" s="7" t="s">
        <v>201</v>
      </c>
      <c r="C3" s="55">
        <v>0</v>
      </c>
      <c r="D3" s="15">
        <v>2</v>
      </c>
      <c r="E3" s="52">
        <f aca="true" t="shared" si="0" ref="E3:E8">C3*D3</f>
        <v>0</v>
      </c>
    </row>
    <row r="4" spans="1:5" ht="15">
      <c r="A4" s="7" t="s">
        <v>6</v>
      </c>
      <c r="B4" s="7" t="s">
        <v>199</v>
      </c>
      <c r="C4" s="55">
        <v>0</v>
      </c>
      <c r="D4" s="15">
        <v>2</v>
      </c>
      <c r="E4" s="52">
        <f t="shared" si="0"/>
        <v>0</v>
      </c>
    </row>
    <row r="5" spans="1:5" ht="15">
      <c r="A5" s="7" t="s">
        <v>6</v>
      </c>
      <c r="B5" s="7" t="s">
        <v>200</v>
      </c>
      <c r="C5" s="55">
        <v>0</v>
      </c>
      <c r="D5" s="15">
        <v>2</v>
      </c>
      <c r="E5" s="52">
        <f t="shared" si="0"/>
        <v>0</v>
      </c>
    </row>
    <row r="6" spans="1:5" ht="15">
      <c r="A6" s="7" t="s">
        <v>6</v>
      </c>
      <c r="B6" s="7" t="s">
        <v>202</v>
      </c>
      <c r="C6" s="55">
        <v>0</v>
      </c>
      <c r="D6" s="15">
        <v>2</v>
      </c>
      <c r="E6" s="52">
        <f t="shared" si="0"/>
        <v>0</v>
      </c>
    </row>
    <row r="7" spans="1:5" ht="15">
      <c r="A7" s="1" t="s">
        <v>6</v>
      </c>
      <c r="B7" s="1" t="s">
        <v>282</v>
      </c>
      <c r="C7" s="55">
        <v>0</v>
      </c>
      <c r="D7" s="15">
        <v>1</v>
      </c>
      <c r="E7" s="52">
        <f t="shared" si="0"/>
        <v>0</v>
      </c>
    </row>
    <row r="8" spans="1:5" ht="15">
      <c r="A8" s="1" t="s">
        <v>0</v>
      </c>
      <c r="B8" s="1" t="s">
        <v>283</v>
      </c>
      <c r="C8" s="55">
        <v>0</v>
      </c>
      <c r="D8" s="15">
        <v>4</v>
      </c>
      <c r="E8" s="52">
        <f t="shared" si="0"/>
        <v>0</v>
      </c>
    </row>
    <row r="9" spans="3:5" ht="15">
      <c r="C9" s="20" t="s">
        <v>218</v>
      </c>
      <c r="D9" s="21"/>
      <c r="E9" s="53">
        <f>SUM(E3:E8)</f>
        <v>0</v>
      </c>
    </row>
  </sheetData>
  <sheetProtection sheet="1" objects="1" scenarios="1"/>
  <protectedRanges>
    <protectedRange sqref="C3:C8" name="Oblast1"/>
  </protectedRanges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3" sqref="C3:C9"/>
    </sheetView>
  </sheetViews>
  <sheetFormatPr defaultColWidth="9.140625" defaultRowHeight="15"/>
  <cols>
    <col min="2" max="2" width="21.8515625" style="0" bestFit="1" customWidth="1"/>
    <col min="3" max="3" width="22.421875" style="0" customWidth="1"/>
    <col min="4" max="4" width="16.421875" style="0" customWidth="1"/>
    <col min="5" max="5" width="19.28125" style="0" customWidth="1"/>
  </cols>
  <sheetData>
    <row r="1" spans="1:5" ht="18.75">
      <c r="A1" s="49" t="s">
        <v>284</v>
      </c>
      <c r="B1" s="49"/>
      <c r="C1" s="49"/>
      <c r="D1" s="49"/>
      <c r="E1" s="49"/>
    </row>
    <row r="2" spans="1:5" ht="45" customHeight="1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1" t="s">
        <v>0</v>
      </c>
      <c r="B3" s="1" t="s">
        <v>285</v>
      </c>
      <c r="C3" s="54">
        <v>0</v>
      </c>
      <c r="D3" s="15">
        <v>33</v>
      </c>
      <c r="E3" s="52">
        <f aca="true" t="shared" si="0" ref="E3:E9">C3*D3</f>
        <v>0</v>
      </c>
    </row>
    <row r="4" spans="1:5" ht="15">
      <c r="A4" s="1" t="s">
        <v>6</v>
      </c>
      <c r="B4" s="4" t="s">
        <v>286</v>
      </c>
      <c r="C4" s="54">
        <v>0</v>
      </c>
      <c r="D4" s="15">
        <v>2</v>
      </c>
      <c r="E4" s="52">
        <f t="shared" si="0"/>
        <v>0</v>
      </c>
    </row>
    <row r="5" spans="1:5" ht="15">
      <c r="A5" s="1" t="s">
        <v>6</v>
      </c>
      <c r="B5" s="1" t="s">
        <v>290</v>
      </c>
      <c r="C5" s="54">
        <v>0</v>
      </c>
      <c r="D5" s="15">
        <v>2</v>
      </c>
      <c r="E5" s="52">
        <f t="shared" si="0"/>
        <v>0</v>
      </c>
    </row>
    <row r="6" spans="1:5" ht="15">
      <c r="A6" s="1" t="s">
        <v>6</v>
      </c>
      <c r="B6" s="1" t="s">
        <v>287</v>
      </c>
      <c r="C6" s="54">
        <v>0</v>
      </c>
      <c r="D6" s="15">
        <v>1</v>
      </c>
      <c r="E6" s="52">
        <f t="shared" si="0"/>
        <v>0</v>
      </c>
    </row>
    <row r="7" spans="1:5" ht="15">
      <c r="A7" s="7" t="s">
        <v>6</v>
      </c>
      <c r="B7" s="7" t="s">
        <v>288</v>
      </c>
      <c r="C7" s="54">
        <v>0</v>
      </c>
      <c r="D7" s="15">
        <v>1</v>
      </c>
      <c r="E7" s="52">
        <f t="shared" si="0"/>
        <v>0</v>
      </c>
    </row>
    <row r="8" spans="1:5" ht="15">
      <c r="A8" s="7" t="s">
        <v>6</v>
      </c>
      <c r="B8" s="7" t="s">
        <v>289</v>
      </c>
      <c r="C8" s="54">
        <v>0</v>
      </c>
      <c r="D8" s="15">
        <v>1</v>
      </c>
      <c r="E8" s="52">
        <f t="shared" si="0"/>
        <v>0</v>
      </c>
    </row>
    <row r="9" spans="1:5" ht="15">
      <c r="A9" s="7" t="s">
        <v>6</v>
      </c>
      <c r="B9" s="7" t="s">
        <v>335</v>
      </c>
      <c r="C9" s="54">
        <v>0</v>
      </c>
      <c r="D9" s="15">
        <v>25</v>
      </c>
      <c r="E9" s="52">
        <f t="shared" si="0"/>
        <v>0</v>
      </c>
    </row>
    <row r="10" spans="3:5" ht="15">
      <c r="C10" s="50" t="s">
        <v>218</v>
      </c>
      <c r="D10" s="51"/>
      <c r="E10" s="56">
        <f>SUM(E3:E9)</f>
        <v>0</v>
      </c>
    </row>
  </sheetData>
  <sheetProtection sheet="1" objects="1" scenarios="1"/>
  <protectedRanges>
    <protectedRange sqref="C3:C9" name="Oblast1"/>
  </protectedRanges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0" sqref="C10"/>
    </sheetView>
  </sheetViews>
  <sheetFormatPr defaultColWidth="9.140625" defaultRowHeight="15"/>
  <cols>
    <col min="1" max="1" width="11.00390625" style="0" customWidth="1"/>
    <col min="2" max="2" width="31.8515625" style="0" customWidth="1"/>
    <col min="3" max="3" width="17.140625" style="0" customWidth="1"/>
    <col min="4" max="4" width="14.8515625" style="0" customWidth="1"/>
    <col min="5" max="5" width="19.7109375" style="0" customWidth="1"/>
  </cols>
  <sheetData>
    <row r="1" spans="1:5" ht="18.75">
      <c r="A1" s="49" t="s">
        <v>216</v>
      </c>
      <c r="B1" s="49"/>
      <c r="C1" s="49"/>
      <c r="D1" s="49"/>
      <c r="E1" s="49"/>
    </row>
    <row r="2" spans="1:5" ht="45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7" t="s">
        <v>6</v>
      </c>
      <c r="B3" s="6" t="s">
        <v>297</v>
      </c>
      <c r="C3" s="55">
        <v>0</v>
      </c>
      <c r="D3" s="15">
        <v>3</v>
      </c>
      <c r="E3" s="52">
        <f aca="true" t="shared" si="0" ref="E3:E18">C3*D3</f>
        <v>0</v>
      </c>
    </row>
    <row r="4" spans="1:5" ht="15">
      <c r="A4" s="12" t="s">
        <v>6</v>
      </c>
      <c r="B4" s="7" t="s">
        <v>299</v>
      </c>
      <c r="C4" s="55">
        <v>0</v>
      </c>
      <c r="D4" s="15">
        <v>2</v>
      </c>
      <c r="E4" s="52">
        <f t="shared" si="0"/>
        <v>0</v>
      </c>
    </row>
    <row r="5" spans="1:5" ht="15">
      <c r="A5" s="12" t="s">
        <v>6</v>
      </c>
      <c r="B5" s="7" t="s">
        <v>300</v>
      </c>
      <c r="C5" s="55">
        <v>0</v>
      </c>
      <c r="D5" s="15">
        <v>2</v>
      </c>
      <c r="E5" s="52">
        <f t="shared" si="0"/>
        <v>0</v>
      </c>
    </row>
    <row r="6" spans="1:5" ht="15">
      <c r="A6" s="12" t="s">
        <v>6</v>
      </c>
      <c r="B6" s="7" t="s">
        <v>301</v>
      </c>
      <c r="C6" s="55">
        <v>0</v>
      </c>
      <c r="D6" s="15">
        <v>2</v>
      </c>
      <c r="E6" s="52">
        <f t="shared" si="0"/>
        <v>0</v>
      </c>
    </row>
    <row r="7" spans="1:5" ht="15">
      <c r="A7" s="12" t="s">
        <v>6</v>
      </c>
      <c r="B7" s="7" t="s">
        <v>302</v>
      </c>
      <c r="C7" s="55">
        <v>0</v>
      </c>
      <c r="D7" s="15">
        <v>2</v>
      </c>
      <c r="E7" s="52">
        <f t="shared" si="0"/>
        <v>0</v>
      </c>
    </row>
    <row r="8" spans="1:5" ht="15">
      <c r="A8" s="1" t="s">
        <v>0</v>
      </c>
      <c r="B8" s="2" t="s">
        <v>305</v>
      </c>
      <c r="C8" s="55">
        <v>0</v>
      </c>
      <c r="D8" s="15">
        <v>1</v>
      </c>
      <c r="E8" s="52">
        <f t="shared" si="0"/>
        <v>0</v>
      </c>
    </row>
    <row r="9" spans="1:5" ht="15">
      <c r="A9" s="1" t="s">
        <v>6</v>
      </c>
      <c r="B9" s="2" t="s">
        <v>304</v>
      </c>
      <c r="C9" s="55">
        <v>0</v>
      </c>
      <c r="D9" s="15">
        <v>1</v>
      </c>
      <c r="E9" s="52">
        <f t="shared" si="0"/>
        <v>0</v>
      </c>
    </row>
    <row r="10" spans="1:5" ht="15">
      <c r="A10" s="1" t="s">
        <v>6</v>
      </c>
      <c r="B10" s="1" t="s">
        <v>303</v>
      </c>
      <c r="C10" s="55">
        <v>0</v>
      </c>
      <c r="D10" s="15">
        <v>1</v>
      </c>
      <c r="E10" s="52">
        <f t="shared" si="0"/>
        <v>0</v>
      </c>
    </row>
    <row r="11" spans="1:5" ht="15">
      <c r="A11" s="1" t="s">
        <v>6</v>
      </c>
      <c r="B11" s="1" t="s">
        <v>306</v>
      </c>
      <c r="C11" s="55">
        <v>0</v>
      </c>
      <c r="D11" s="15">
        <v>2</v>
      </c>
      <c r="E11" s="52">
        <f t="shared" si="0"/>
        <v>0</v>
      </c>
    </row>
    <row r="12" spans="1:5" ht="15">
      <c r="A12" s="1" t="s">
        <v>0</v>
      </c>
      <c r="B12" s="1" t="s">
        <v>292</v>
      </c>
      <c r="C12" s="55">
        <v>0</v>
      </c>
      <c r="D12" s="15">
        <v>1</v>
      </c>
      <c r="E12" s="52">
        <f t="shared" si="0"/>
        <v>0</v>
      </c>
    </row>
    <row r="13" spans="1:5" ht="15">
      <c r="A13" s="7" t="s">
        <v>6</v>
      </c>
      <c r="B13" s="13" t="s">
        <v>298</v>
      </c>
      <c r="C13" s="55">
        <v>0</v>
      </c>
      <c r="D13" s="15">
        <v>3</v>
      </c>
      <c r="E13" s="52">
        <f t="shared" si="0"/>
        <v>0</v>
      </c>
    </row>
    <row r="14" spans="1:5" ht="15">
      <c r="A14" s="1" t="s">
        <v>6</v>
      </c>
      <c r="B14" s="4" t="s">
        <v>294</v>
      </c>
      <c r="C14" s="55">
        <v>0</v>
      </c>
      <c r="D14" s="15">
        <v>1</v>
      </c>
      <c r="E14" s="52">
        <f t="shared" si="0"/>
        <v>0</v>
      </c>
    </row>
    <row r="15" spans="1:5" ht="15">
      <c r="A15" s="1" t="s">
        <v>0</v>
      </c>
      <c r="B15" s="2" t="s">
        <v>293</v>
      </c>
      <c r="C15" s="55">
        <v>0</v>
      </c>
      <c r="D15" s="15">
        <v>1</v>
      </c>
      <c r="E15" s="52">
        <f t="shared" si="0"/>
        <v>0</v>
      </c>
    </row>
    <row r="16" spans="1:5" ht="15">
      <c r="A16" s="1" t="s">
        <v>6</v>
      </c>
      <c r="B16" s="1" t="s">
        <v>295</v>
      </c>
      <c r="C16" s="55">
        <v>0</v>
      </c>
      <c r="D16" s="15">
        <v>3</v>
      </c>
      <c r="E16" s="52">
        <f t="shared" si="0"/>
        <v>0</v>
      </c>
    </row>
    <row r="17" spans="1:5" ht="15">
      <c r="A17" s="1" t="s">
        <v>6</v>
      </c>
      <c r="B17" s="1" t="s">
        <v>291</v>
      </c>
      <c r="C17" s="55">
        <v>0</v>
      </c>
      <c r="D17" s="15">
        <v>2</v>
      </c>
      <c r="E17" s="52">
        <f t="shared" si="0"/>
        <v>0</v>
      </c>
    </row>
    <row r="18" spans="1:5" ht="15">
      <c r="A18" s="1" t="s">
        <v>6</v>
      </c>
      <c r="B18" s="1" t="s">
        <v>296</v>
      </c>
      <c r="C18" s="55">
        <v>0</v>
      </c>
      <c r="D18" s="15">
        <v>1</v>
      </c>
      <c r="E18" s="52">
        <f t="shared" si="0"/>
        <v>0</v>
      </c>
    </row>
    <row r="19" spans="3:5" ht="15">
      <c r="C19" s="20" t="s">
        <v>218</v>
      </c>
      <c r="D19" s="21"/>
      <c r="E19" s="53">
        <f>SUM(E3:E18)</f>
        <v>0</v>
      </c>
    </row>
  </sheetData>
  <sheetProtection sheet="1" objects="1" scenarios="1"/>
  <protectedRanges>
    <protectedRange sqref="C3:C18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1">
      <selection activeCell="C16" sqref="C16"/>
    </sheetView>
  </sheetViews>
  <sheetFormatPr defaultColWidth="9.140625" defaultRowHeight="15"/>
  <cols>
    <col min="1" max="1" width="11.00390625" style="0" customWidth="1"/>
    <col min="2" max="2" width="21.140625" style="0" bestFit="1" customWidth="1"/>
    <col min="3" max="3" width="17.28125" style="0" customWidth="1"/>
    <col min="4" max="4" width="14.8515625" style="0" customWidth="1"/>
    <col min="5" max="5" width="20.421875" style="0" customWidth="1"/>
    <col min="7" max="7" width="11.8515625" style="0" bestFit="1" customWidth="1"/>
  </cols>
  <sheetData>
    <row r="1" spans="1:5" ht="18.75">
      <c r="A1" s="48" t="s">
        <v>215</v>
      </c>
      <c r="B1" s="48"/>
      <c r="C1" s="48"/>
      <c r="D1" s="48"/>
      <c r="E1" s="48"/>
    </row>
    <row r="2" spans="1:5" ht="45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1" t="s">
        <v>0</v>
      </c>
      <c r="B3" s="2" t="s">
        <v>68</v>
      </c>
      <c r="C3" s="54">
        <v>0</v>
      </c>
      <c r="D3" s="15">
        <v>10</v>
      </c>
      <c r="E3" s="52">
        <f aca="true" t="shared" si="0" ref="E3:E38">C3*D3</f>
        <v>0</v>
      </c>
    </row>
    <row r="4" spans="1:7" ht="15">
      <c r="A4" s="1" t="s">
        <v>6</v>
      </c>
      <c r="B4" s="1" t="s">
        <v>118</v>
      </c>
      <c r="C4" s="54">
        <v>0</v>
      </c>
      <c r="D4" s="15">
        <v>1</v>
      </c>
      <c r="E4" s="52">
        <f t="shared" si="0"/>
        <v>0</v>
      </c>
      <c r="G4" s="10"/>
    </row>
    <row r="5" spans="1:5" ht="15">
      <c r="A5" s="1" t="s">
        <v>0</v>
      </c>
      <c r="B5" s="1" t="s">
        <v>69</v>
      </c>
      <c r="C5" s="54">
        <v>0</v>
      </c>
      <c r="D5" s="15">
        <v>1</v>
      </c>
      <c r="E5" s="52">
        <f t="shared" si="0"/>
        <v>0</v>
      </c>
    </row>
    <row r="6" spans="1:5" ht="15">
      <c r="A6" s="1" t="s">
        <v>0</v>
      </c>
      <c r="B6" s="1" t="s">
        <v>70</v>
      </c>
      <c r="C6" s="54">
        <v>0</v>
      </c>
      <c r="D6" s="15">
        <v>1</v>
      </c>
      <c r="E6" s="52">
        <f t="shared" si="0"/>
        <v>0</v>
      </c>
    </row>
    <row r="7" spans="1:5" ht="15">
      <c r="A7" s="1" t="s">
        <v>6</v>
      </c>
      <c r="B7" s="1" t="s">
        <v>345</v>
      </c>
      <c r="C7" s="54">
        <v>0</v>
      </c>
      <c r="D7" s="15">
        <v>5</v>
      </c>
      <c r="E7" s="52">
        <f t="shared" si="0"/>
        <v>0</v>
      </c>
    </row>
    <row r="8" spans="1:5" ht="15">
      <c r="A8" s="1" t="s">
        <v>6</v>
      </c>
      <c r="B8" s="1" t="s">
        <v>346</v>
      </c>
      <c r="C8" s="54">
        <v>0</v>
      </c>
      <c r="D8" s="15">
        <v>5</v>
      </c>
      <c r="E8" s="52">
        <f t="shared" si="0"/>
        <v>0</v>
      </c>
    </row>
    <row r="9" spans="1:5" ht="15">
      <c r="A9" s="1" t="s">
        <v>6</v>
      </c>
      <c r="B9" s="1" t="s">
        <v>347</v>
      </c>
      <c r="C9" s="54">
        <v>0</v>
      </c>
      <c r="D9" s="15">
        <v>5</v>
      </c>
      <c r="E9" s="52">
        <f t="shared" si="0"/>
        <v>0</v>
      </c>
    </row>
    <row r="10" spans="1:5" ht="15">
      <c r="A10" s="1" t="s">
        <v>6</v>
      </c>
      <c r="B10" s="1" t="s">
        <v>348</v>
      </c>
      <c r="C10" s="54">
        <v>0</v>
      </c>
      <c r="D10" s="15">
        <v>5</v>
      </c>
      <c r="E10" s="52">
        <f t="shared" si="0"/>
        <v>0</v>
      </c>
    </row>
    <row r="11" spans="1:5" ht="15">
      <c r="A11" s="1" t="s">
        <v>0</v>
      </c>
      <c r="B11" s="1" t="s">
        <v>71</v>
      </c>
      <c r="C11" s="54">
        <v>0</v>
      </c>
      <c r="D11" s="15">
        <v>1</v>
      </c>
      <c r="E11" s="52">
        <f t="shared" si="0"/>
        <v>0</v>
      </c>
    </row>
    <row r="12" spans="1:5" ht="15">
      <c r="A12" s="1" t="s">
        <v>6</v>
      </c>
      <c r="B12" s="1" t="s">
        <v>119</v>
      </c>
      <c r="C12" s="54">
        <v>0</v>
      </c>
      <c r="D12" s="15">
        <v>5</v>
      </c>
      <c r="E12" s="52">
        <f t="shared" si="0"/>
        <v>0</v>
      </c>
    </row>
    <row r="13" spans="1:5" ht="15">
      <c r="A13" s="1" t="s">
        <v>0</v>
      </c>
      <c r="B13" s="1" t="s">
        <v>72</v>
      </c>
      <c r="C13" s="54">
        <v>0</v>
      </c>
      <c r="D13" s="15">
        <v>4</v>
      </c>
      <c r="E13" s="52">
        <f t="shared" si="0"/>
        <v>0</v>
      </c>
    </row>
    <row r="14" spans="1:5" ht="15">
      <c r="A14" s="1" t="s">
        <v>6</v>
      </c>
      <c r="B14" s="1" t="s">
        <v>72</v>
      </c>
      <c r="C14" s="54">
        <v>0</v>
      </c>
      <c r="D14" s="15">
        <v>3</v>
      </c>
      <c r="E14" s="52">
        <f t="shared" si="0"/>
        <v>0</v>
      </c>
    </row>
    <row r="15" spans="1:5" ht="15">
      <c r="A15" s="1" t="s">
        <v>6</v>
      </c>
      <c r="B15" s="2" t="s">
        <v>120</v>
      </c>
      <c r="C15" s="54">
        <v>0</v>
      </c>
      <c r="D15" s="15">
        <v>10</v>
      </c>
      <c r="E15" s="52">
        <f t="shared" si="0"/>
        <v>0</v>
      </c>
    </row>
    <row r="16" spans="1:5" ht="15">
      <c r="A16" s="1" t="s">
        <v>0</v>
      </c>
      <c r="B16" s="1" t="s">
        <v>222</v>
      </c>
      <c r="C16" s="54">
        <v>0</v>
      </c>
      <c r="D16" s="15">
        <v>5</v>
      </c>
      <c r="E16" s="52">
        <f t="shared" si="0"/>
        <v>0</v>
      </c>
    </row>
    <row r="17" spans="1:5" ht="15">
      <c r="A17" s="1" t="s">
        <v>6</v>
      </c>
      <c r="B17" s="2" t="s">
        <v>222</v>
      </c>
      <c r="C17" s="54">
        <v>0</v>
      </c>
      <c r="D17" s="15">
        <v>5</v>
      </c>
      <c r="E17" s="52">
        <f t="shared" si="0"/>
        <v>0</v>
      </c>
    </row>
    <row r="18" spans="1:5" ht="15">
      <c r="A18" s="1" t="s">
        <v>0</v>
      </c>
      <c r="B18" s="1" t="s">
        <v>223</v>
      </c>
      <c r="C18" s="54">
        <v>0</v>
      </c>
      <c r="D18" s="15">
        <v>3</v>
      </c>
      <c r="E18" s="52">
        <f t="shared" si="0"/>
        <v>0</v>
      </c>
    </row>
    <row r="19" spans="1:5" ht="15">
      <c r="A19" s="1" t="s">
        <v>6</v>
      </c>
      <c r="B19" s="1" t="s">
        <v>223</v>
      </c>
      <c r="C19" s="54">
        <v>0</v>
      </c>
      <c r="D19" s="15">
        <v>11</v>
      </c>
      <c r="E19" s="52">
        <f t="shared" si="0"/>
        <v>0</v>
      </c>
    </row>
    <row r="20" spans="1:5" ht="15">
      <c r="A20" s="1" t="s">
        <v>0</v>
      </c>
      <c r="B20" s="1" t="s">
        <v>326</v>
      </c>
      <c r="C20" s="54">
        <v>0</v>
      </c>
      <c r="D20" s="15">
        <v>4</v>
      </c>
      <c r="E20" s="52">
        <f t="shared" si="0"/>
        <v>0</v>
      </c>
    </row>
    <row r="21" spans="1:5" ht="15">
      <c r="A21" s="1" t="s">
        <v>6</v>
      </c>
      <c r="B21" s="1" t="s">
        <v>326</v>
      </c>
      <c r="C21" s="54">
        <v>0</v>
      </c>
      <c r="D21" s="15">
        <v>14</v>
      </c>
      <c r="E21" s="52">
        <f t="shared" si="0"/>
        <v>0</v>
      </c>
    </row>
    <row r="22" spans="1:5" ht="15">
      <c r="A22" s="1" t="s">
        <v>0</v>
      </c>
      <c r="B22" s="1" t="s">
        <v>327</v>
      </c>
      <c r="C22" s="54">
        <v>0</v>
      </c>
      <c r="D22" s="15">
        <v>3</v>
      </c>
      <c r="E22" s="52">
        <f t="shared" si="0"/>
        <v>0</v>
      </c>
    </row>
    <row r="23" spans="1:5" ht="15">
      <c r="A23" s="1" t="s">
        <v>6</v>
      </c>
      <c r="B23" s="1" t="s">
        <v>327</v>
      </c>
      <c r="C23" s="54">
        <v>0</v>
      </c>
      <c r="D23" s="15">
        <v>10</v>
      </c>
      <c r="E23" s="52">
        <f t="shared" si="0"/>
        <v>0</v>
      </c>
    </row>
    <row r="24" spans="1:5" ht="15">
      <c r="A24" s="1" t="s">
        <v>0</v>
      </c>
      <c r="B24" s="1" t="s">
        <v>73</v>
      </c>
      <c r="C24" s="54">
        <v>0</v>
      </c>
      <c r="D24" s="15">
        <v>12</v>
      </c>
      <c r="E24" s="52">
        <f t="shared" si="0"/>
        <v>0</v>
      </c>
    </row>
    <row r="25" spans="1:5" ht="15">
      <c r="A25" s="1" t="s">
        <v>6</v>
      </c>
      <c r="B25" s="1" t="s">
        <v>73</v>
      </c>
      <c r="C25" s="54">
        <v>0</v>
      </c>
      <c r="D25" s="15">
        <v>1</v>
      </c>
      <c r="E25" s="52">
        <f t="shared" si="0"/>
        <v>0</v>
      </c>
    </row>
    <row r="26" spans="1:5" ht="15">
      <c r="A26" s="1" t="s">
        <v>6</v>
      </c>
      <c r="B26" s="1" t="s">
        <v>121</v>
      </c>
      <c r="C26" s="54">
        <v>0</v>
      </c>
      <c r="D26" s="15">
        <v>1</v>
      </c>
      <c r="E26" s="52">
        <f t="shared" si="0"/>
        <v>0</v>
      </c>
    </row>
    <row r="27" spans="1:5" ht="15">
      <c r="A27" s="1" t="s">
        <v>0</v>
      </c>
      <c r="B27" s="2" t="s">
        <v>74</v>
      </c>
      <c r="C27" s="54">
        <v>0</v>
      </c>
      <c r="D27" s="15">
        <v>10</v>
      </c>
      <c r="E27" s="52">
        <f t="shared" si="0"/>
        <v>0</v>
      </c>
    </row>
    <row r="28" spans="1:5" ht="15">
      <c r="A28" s="1" t="s">
        <v>0</v>
      </c>
      <c r="B28" s="1" t="s">
        <v>75</v>
      </c>
      <c r="C28" s="54">
        <v>0</v>
      </c>
      <c r="D28" s="15">
        <v>2</v>
      </c>
      <c r="E28" s="52">
        <f t="shared" si="0"/>
        <v>0</v>
      </c>
    </row>
    <row r="29" spans="1:5" ht="15">
      <c r="A29" s="1" t="s">
        <v>0</v>
      </c>
      <c r="B29" s="2" t="s">
        <v>76</v>
      </c>
      <c r="C29" s="54">
        <v>0</v>
      </c>
      <c r="D29" s="15">
        <v>10</v>
      </c>
      <c r="E29" s="52">
        <f t="shared" si="0"/>
        <v>0</v>
      </c>
    </row>
    <row r="30" spans="1:5" ht="15">
      <c r="A30" s="1" t="s">
        <v>6</v>
      </c>
      <c r="B30" s="1" t="s">
        <v>76</v>
      </c>
      <c r="C30" s="54">
        <v>0</v>
      </c>
      <c r="D30" s="15">
        <v>12</v>
      </c>
      <c r="E30" s="52">
        <f t="shared" si="0"/>
        <v>0</v>
      </c>
    </row>
    <row r="31" spans="1:5" ht="15">
      <c r="A31" s="1" t="s">
        <v>6</v>
      </c>
      <c r="B31" s="1" t="s">
        <v>122</v>
      </c>
      <c r="C31" s="54">
        <v>0</v>
      </c>
      <c r="D31" s="15">
        <v>12</v>
      </c>
      <c r="E31" s="52">
        <f t="shared" si="0"/>
        <v>0</v>
      </c>
    </row>
    <row r="32" spans="1:5" ht="15">
      <c r="A32" s="1" t="s">
        <v>0</v>
      </c>
      <c r="B32" s="2" t="s">
        <v>77</v>
      </c>
      <c r="C32" s="54">
        <v>0</v>
      </c>
      <c r="D32" s="15">
        <v>3</v>
      </c>
      <c r="E32" s="52">
        <f t="shared" si="0"/>
        <v>0</v>
      </c>
    </row>
    <row r="33" spans="1:5" ht="15">
      <c r="A33" s="1" t="s">
        <v>0</v>
      </c>
      <c r="B33" s="1" t="s">
        <v>78</v>
      </c>
      <c r="C33" s="54">
        <v>0</v>
      </c>
      <c r="D33" s="15">
        <v>4</v>
      </c>
      <c r="E33" s="52">
        <f t="shared" si="0"/>
        <v>0</v>
      </c>
    </row>
    <row r="34" spans="1:5" ht="15">
      <c r="A34" s="1" t="s">
        <v>6</v>
      </c>
      <c r="B34" s="1" t="s">
        <v>78</v>
      </c>
      <c r="C34" s="54">
        <v>0</v>
      </c>
      <c r="D34" s="15">
        <v>5</v>
      </c>
      <c r="E34" s="52">
        <f t="shared" si="0"/>
        <v>0</v>
      </c>
    </row>
    <row r="35" spans="1:5" ht="15">
      <c r="A35" s="1" t="s">
        <v>0</v>
      </c>
      <c r="B35" s="4" t="s">
        <v>79</v>
      </c>
      <c r="C35" s="54">
        <v>0</v>
      </c>
      <c r="D35" s="15">
        <v>5</v>
      </c>
      <c r="E35" s="52">
        <f t="shared" si="0"/>
        <v>0</v>
      </c>
    </row>
    <row r="36" spans="1:5" ht="15">
      <c r="A36" s="1" t="s">
        <v>6</v>
      </c>
      <c r="B36" s="4" t="s">
        <v>79</v>
      </c>
      <c r="C36" s="54">
        <v>0</v>
      </c>
      <c r="D36" s="15">
        <v>3</v>
      </c>
      <c r="E36" s="52">
        <f t="shared" si="0"/>
        <v>0</v>
      </c>
    </row>
    <row r="37" spans="1:5" ht="15">
      <c r="A37" s="1" t="s">
        <v>6</v>
      </c>
      <c r="B37" s="1" t="s">
        <v>214</v>
      </c>
      <c r="C37" s="54">
        <v>0</v>
      </c>
      <c r="D37" s="15">
        <v>1</v>
      </c>
      <c r="E37" s="52">
        <f t="shared" si="0"/>
        <v>0</v>
      </c>
    </row>
    <row r="38" spans="1:5" ht="15">
      <c r="A38" s="1" t="s">
        <v>0</v>
      </c>
      <c r="B38" s="2" t="s">
        <v>80</v>
      </c>
      <c r="C38" s="54">
        <v>0</v>
      </c>
      <c r="D38" s="15">
        <v>12</v>
      </c>
      <c r="E38" s="52">
        <f t="shared" si="0"/>
        <v>0</v>
      </c>
    </row>
    <row r="39" spans="1:5" ht="15">
      <c r="A39" s="1" t="s">
        <v>0</v>
      </c>
      <c r="B39" s="2" t="s">
        <v>81</v>
      </c>
      <c r="C39" s="54">
        <v>0</v>
      </c>
      <c r="D39" s="15">
        <v>8</v>
      </c>
      <c r="E39" s="52">
        <f aca="true" t="shared" si="1" ref="E39:E70">C39*D39</f>
        <v>0</v>
      </c>
    </row>
    <row r="40" spans="1:5" ht="15">
      <c r="A40" s="1" t="s">
        <v>0</v>
      </c>
      <c r="B40" s="2" t="s">
        <v>328</v>
      </c>
      <c r="C40" s="54">
        <v>0</v>
      </c>
      <c r="D40" s="15">
        <v>3</v>
      </c>
      <c r="E40" s="52">
        <f t="shared" si="1"/>
        <v>0</v>
      </c>
    </row>
    <row r="41" spans="1:5" ht="15">
      <c r="A41" s="1" t="s">
        <v>6</v>
      </c>
      <c r="B41" s="2" t="s">
        <v>328</v>
      </c>
      <c r="C41" s="54">
        <v>0</v>
      </c>
      <c r="D41" s="15">
        <v>3</v>
      </c>
      <c r="E41" s="52">
        <f t="shared" si="1"/>
        <v>0</v>
      </c>
    </row>
    <row r="42" spans="1:5" ht="15">
      <c r="A42" s="1" t="s">
        <v>0</v>
      </c>
      <c r="B42" s="2" t="s">
        <v>329</v>
      </c>
      <c r="C42" s="54">
        <v>0</v>
      </c>
      <c r="D42" s="15">
        <v>9</v>
      </c>
      <c r="E42" s="52">
        <f t="shared" si="1"/>
        <v>0</v>
      </c>
    </row>
    <row r="43" spans="1:5" ht="15">
      <c r="A43" s="1" t="s">
        <v>6</v>
      </c>
      <c r="B43" s="2" t="s">
        <v>329</v>
      </c>
      <c r="C43" s="54">
        <v>0</v>
      </c>
      <c r="D43" s="15">
        <v>15</v>
      </c>
      <c r="E43" s="52">
        <f t="shared" si="1"/>
        <v>0</v>
      </c>
    </row>
    <row r="44" spans="1:5" ht="15">
      <c r="A44" s="1" t="s">
        <v>0</v>
      </c>
      <c r="B44" s="2" t="s">
        <v>330</v>
      </c>
      <c r="C44" s="54">
        <v>0</v>
      </c>
      <c r="D44" s="15">
        <v>2</v>
      </c>
      <c r="E44" s="52">
        <f t="shared" si="1"/>
        <v>0</v>
      </c>
    </row>
    <row r="45" spans="1:5" ht="15">
      <c r="A45" s="1" t="s">
        <v>6</v>
      </c>
      <c r="B45" s="2" t="s">
        <v>330</v>
      </c>
      <c r="C45" s="54">
        <v>0</v>
      </c>
      <c r="D45" s="15">
        <v>9</v>
      </c>
      <c r="E45" s="52">
        <f t="shared" si="1"/>
        <v>0</v>
      </c>
    </row>
    <row r="46" spans="1:5" ht="15">
      <c r="A46" s="1" t="s">
        <v>6</v>
      </c>
      <c r="B46" s="1" t="s">
        <v>209</v>
      </c>
      <c r="C46" s="54">
        <v>0</v>
      </c>
      <c r="D46" s="15">
        <v>1</v>
      </c>
      <c r="E46" s="52">
        <f t="shared" si="1"/>
        <v>0</v>
      </c>
    </row>
    <row r="47" spans="1:5" ht="15">
      <c r="A47" s="1" t="s">
        <v>6</v>
      </c>
      <c r="B47" s="1" t="s">
        <v>212</v>
      </c>
      <c r="C47" s="54">
        <v>0</v>
      </c>
      <c r="D47" s="15">
        <v>1</v>
      </c>
      <c r="E47" s="52">
        <f t="shared" si="1"/>
        <v>0</v>
      </c>
    </row>
    <row r="48" spans="1:5" ht="15">
      <c r="A48" s="1" t="s">
        <v>6</v>
      </c>
      <c r="B48" s="1" t="s">
        <v>213</v>
      </c>
      <c r="C48" s="54">
        <v>0</v>
      </c>
      <c r="D48" s="15">
        <v>1</v>
      </c>
      <c r="E48" s="52">
        <f t="shared" si="1"/>
        <v>0</v>
      </c>
    </row>
    <row r="49" spans="1:5" ht="15">
      <c r="A49" s="1" t="s">
        <v>6</v>
      </c>
      <c r="B49" s="1" t="s">
        <v>210</v>
      </c>
      <c r="C49" s="54">
        <v>0</v>
      </c>
      <c r="D49" s="15">
        <v>1</v>
      </c>
      <c r="E49" s="52">
        <f t="shared" si="1"/>
        <v>0</v>
      </c>
    </row>
    <row r="50" spans="1:5" ht="15">
      <c r="A50" s="1" t="s">
        <v>6</v>
      </c>
      <c r="B50" s="1" t="s">
        <v>211</v>
      </c>
      <c r="C50" s="54">
        <v>0</v>
      </c>
      <c r="D50" s="15">
        <v>1</v>
      </c>
      <c r="E50" s="52">
        <f t="shared" si="1"/>
        <v>0</v>
      </c>
    </row>
    <row r="51" spans="1:5" ht="15">
      <c r="A51" s="1" t="s">
        <v>0</v>
      </c>
      <c r="B51" s="2" t="s">
        <v>82</v>
      </c>
      <c r="C51" s="54">
        <v>0</v>
      </c>
      <c r="D51" s="15">
        <v>5</v>
      </c>
      <c r="E51" s="52">
        <f t="shared" si="1"/>
        <v>0</v>
      </c>
    </row>
    <row r="52" spans="1:5" ht="15">
      <c r="A52" s="1" t="s">
        <v>6</v>
      </c>
      <c r="B52" s="2" t="s">
        <v>82</v>
      </c>
      <c r="C52" s="54">
        <v>0</v>
      </c>
      <c r="D52" s="15">
        <v>13</v>
      </c>
      <c r="E52" s="52">
        <f t="shared" si="1"/>
        <v>0</v>
      </c>
    </row>
    <row r="53" spans="1:5" ht="15">
      <c r="A53" s="1" t="s">
        <v>0</v>
      </c>
      <c r="B53" s="2" t="s">
        <v>83</v>
      </c>
      <c r="C53" s="54">
        <v>0</v>
      </c>
      <c r="D53" s="15">
        <v>3</v>
      </c>
      <c r="E53" s="52">
        <f t="shared" si="1"/>
        <v>0</v>
      </c>
    </row>
    <row r="54" spans="1:5" ht="15">
      <c r="A54" s="1" t="s">
        <v>6</v>
      </c>
      <c r="B54" s="2" t="s">
        <v>83</v>
      </c>
      <c r="C54" s="54">
        <v>0</v>
      </c>
      <c r="D54" s="15">
        <v>15</v>
      </c>
      <c r="E54" s="52">
        <f t="shared" si="1"/>
        <v>0</v>
      </c>
    </row>
    <row r="55" spans="1:5" ht="15">
      <c r="A55" s="1" t="s">
        <v>6</v>
      </c>
      <c r="B55" s="1" t="s">
        <v>331</v>
      </c>
      <c r="C55" s="54">
        <v>0</v>
      </c>
      <c r="D55" s="15">
        <v>2</v>
      </c>
      <c r="E55" s="52">
        <f t="shared" si="1"/>
        <v>0</v>
      </c>
    </row>
    <row r="56" spans="1:5" ht="15">
      <c r="A56" s="1" t="s">
        <v>0</v>
      </c>
      <c r="B56" s="2" t="s">
        <v>84</v>
      </c>
      <c r="C56" s="54">
        <v>0</v>
      </c>
      <c r="D56" s="15">
        <v>1</v>
      </c>
      <c r="E56" s="52">
        <f t="shared" si="1"/>
        <v>0</v>
      </c>
    </row>
    <row r="57" spans="1:5" ht="15">
      <c r="A57" s="1" t="s">
        <v>0</v>
      </c>
      <c r="B57" s="1" t="s">
        <v>332</v>
      </c>
      <c r="C57" s="54">
        <v>0</v>
      </c>
      <c r="D57" s="15">
        <v>1</v>
      </c>
      <c r="E57" s="52">
        <f t="shared" si="1"/>
        <v>0</v>
      </c>
    </row>
    <row r="58" spans="1:5" ht="15">
      <c r="A58" s="1" t="s">
        <v>6</v>
      </c>
      <c r="B58" s="1" t="s">
        <v>332</v>
      </c>
      <c r="C58" s="54">
        <v>0</v>
      </c>
      <c r="D58" s="15">
        <v>1</v>
      </c>
      <c r="E58" s="52">
        <f t="shared" si="1"/>
        <v>0</v>
      </c>
    </row>
    <row r="59" spans="1:5" ht="15">
      <c r="A59" s="1" t="s">
        <v>0</v>
      </c>
      <c r="B59" s="2" t="s">
        <v>85</v>
      </c>
      <c r="C59" s="54">
        <v>0</v>
      </c>
      <c r="D59" s="15">
        <v>2</v>
      </c>
      <c r="E59" s="52">
        <f t="shared" si="1"/>
        <v>0</v>
      </c>
    </row>
    <row r="60" spans="1:5" ht="15">
      <c r="A60" s="1" t="s">
        <v>6</v>
      </c>
      <c r="B60" s="2" t="s">
        <v>85</v>
      </c>
      <c r="C60" s="54">
        <v>0</v>
      </c>
      <c r="D60" s="15">
        <v>20</v>
      </c>
      <c r="E60" s="52">
        <f t="shared" si="1"/>
        <v>0</v>
      </c>
    </row>
    <row r="61" spans="1:5" ht="15">
      <c r="A61" s="1" t="s">
        <v>6</v>
      </c>
      <c r="B61" s="2" t="s">
        <v>229</v>
      </c>
      <c r="C61" s="54">
        <v>0</v>
      </c>
      <c r="D61" s="15">
        <v>5</v>
      </c>
      <c r="E61" s="52">
        <f t="shared" si="1"/>
        <v>0</v>
      </c>
    </row>
    <row r="62" spans="1:5" ht="15">
      <c r="A62" s="1" t="s">
        <v>6</v>
      </c>
      <c r="B62" s="2" t="s">
        <v>230</v>
      </c>
      <c r="C62" s="54">
        <v>0</v>
      </c>
      <c r="D62" s="15">
        <v>5</v>
      </c>
      <c r="E62" s="52">
        <f t="shared" si="1"/>
        <v>0</v>
      </c>
    </row>
    <row r="63" spans="1:5" ht="15">
      <c r="A63" s="1" t="s">
        <v>6</v>
      </c>
      <c r="B63" s="2" t="s">
        <v>231</v>
      </c>
      <c r="C63" s="54">
        <v>0</v>
      </c>
      <c r="D63" s="15">
        <v>5</v>
      </c>
      <c r="E63" s="52">
        <f t="shared" si="1"/>
        <v>0</v>
      </c>
    </row>
    <row r="64" spans="1:5" ht="15">
      <c r="A64" s="1" t="s">
        <v>6</v>
      </c>
      <c r="B64" s="2" t="s">
        <v>232</v>
      </c>
      <c r="C64" s="54">
        <v>0</v>
      </c>
      <c r="D64" s="15">
        <v>5</v>
      </c>
      <c r="E64" s="52">
        <f t="shared" si="1"/>
        <v>0</v>
      </c>
    </row>
    <row r="65" spans="1:5" ht="15">
      <c r="A65" s="1" t="s">
        <v>6</v>
      </c>
      <c r="B65" s="2" t="s">
        <v>233</v>
      </c>
      <c r="C65" s="54">
        <v>0</v>
      </c>
      <c r="D65" s="15">
        <v>5</v>
      </c>
      <c r="E65" s="52">
        <f t="shared" si="1"/>
        <v>0</v>
      </c>
    </row>
    <row r="66" spans="1:5" ht="15">
      <c r="A66" s="1" t="s">
        <v>6</v>
      </c>
      <c r="B66" s="1" t="s">
        <v>123</v>
      </c>
      <c r="C66" s="54">
        <v>0</v>
      </c>
      <c r="D66" s="15">
        <v>2</v>
      </c>
      <c r="E66" s="52">
        <f t="shared" si="1"/>
        <v>0</v>
      </c>
    </row>
    <row r="67" spans="1:5" ht="15">
      <c r="A67" s="1" t="s">
        <v>6</v>
      </c>
      <c r="B67" s="1" t="s">
        <v>124</v>
      </c>
      <c r="C67" s="54">
        <v>0</v>
      </c>
      <c r="D67" s="15">
        <v>2</v>
      </c>
      <c r="E67" s="52">
        <f t="shared" si="1"/>
        <v>0</v>
      </c>
    </row>
    <row r="68" spans="1:5" ht="15">
      <c r="A68" s="1" t="s">
        <v>6</v>
      </c>
      <c r="B68" s="1" t="s">
        <v>125</v>
      </c>
      <c r="C68" s="54">
        <v>0</v>
      </c>
      <c r="D68" s="15">
        <v>3</v>
      </c>
      <c r="E68" s="52">
        <f t="shared" si="1"/>
        <v>0</v>
      </c>
    </row>
    <row r="69" spans="1:5" ht="15">
      <c r="A69" s="1" t="s">
        <v>6</v>
      </c>
      <c r="B69" s="1" t="s">
        <v>126</v>
      </c>
      <c r="C69" s="54">
        <v>0</v>
      </c>
      <c r="D69" s="15">
        <v>4</v>
      </c>
      <c r="E69" s="52">
        <f t="shared" si="1"/>
        <v>0</v>
      </c>
    </row>
    <row r="70" spans="1:5" ht="15">
      <c r="A70" s="1" t="s">
        <v>6</v>
      </c>
      <c r="B70" s="1" t="s">
        <v>127</v>
      </c>
      <c r="C70" s="54">
        <v>0</v>
      </c>
      <c r="D70" s="15">
        <v>2</v>
      </c>
      <c r="E70" s="52">
        <f t="shared" si="1"/>
        <v>0</v>
      </c>
    </row>
    <row r="71" spans="1:5" ht="15">
      <c r="A71" s="1" t="s">
        <v>6</v>
      </c>
      <c r="B71" s="1" t="s">
        <v>128</v>
      </c>
      <c r="C71" s="54">
        <v>0</v>
      </c>
      <c r="D71" s="15">
        <v>1</v>
      </c>
      <c r="E71" s="52">
        <f aca="true" t="shared" si="2" ref="E71:E102">C71*D71</f>
        <v>0</v>
      </c>
    </row>
    <row r="72" spans="1:5" ht="15">
      <c r="A72" s="1" t="s">
        <v>6</v>
      </c>
      <c r="B72" s="1" t="s">
        <v>129</v>
      </c>
      <c r="C72" s="54">
        <v>0</v>
      </c>
      <c r="D72" s="15">
        <v>1</v>
      </c>
      <c r="E72" s="52">
        <f t="shared" si="2"/>
        <v>0</v>
      </c>
    </row>
    <row r="73" spans="1:5" ht="15">
      <c r="A73" s="1" t="s">
        <v>6</v>
      </c>
      <c r="B73" s="1" t="s">
        <v>130</v>
      </c>
      <c r="C73" s="54">
        <v>0</v>
      </c>
      <c r="D73" s="15">
        <v>1</v>
      </c>
      <c r="E73" s="52">
        <f t="shared" si="2"/>
        <v>0</v>
      </c>
    </row>
    <row r="74" spans="1:5" ht="15">
      <c r="A74" s="1" t="s">
        <v>6</v>
      </c>
      <c r="B74" s="1" t="s">
        <v>131</v>
      </c>
      <c r="C74" s="54">
        <v>0</v>
      </c>
      <c r="D74" s="15">
        <v>3</v>
      </c>
      <c r="E74" s="52">
        <f t="shared" si="2"/>
        <v>0</v>
      </c>
    </row>
    <row r="75" spans="1:5" ht="15">
      <c r="A75" s="1" t="s">
        <v>6</v>
      </c>
      <c r="B75" s="1" t="s">
        <v>132</v>
      </c>
      <c r="C75" s="54">
        <v>0</v>
      </c>
      <c r="D75" s="15">
        <v>3</v>
      </c>
      <c r="E75" s="52">
        <f t="shared" si="2"/>
        <v>0</v>
      </c>
    </row>
    <row r="76" spans="1:5" ht="15">
      <c r="A76" s="1" t="s">
        <v>6</v>
      </c>
      <c r="B76" s="1" t="s">
        <v>133</v>
      </c>
      <c r="C76" s="54">
        <v>0</v>
      </c>
      <c r="D76" s="15">
        <v>3</v>
      </c>
      <c r="E76" s="52">
        <f t="shared" si="2"/>
        <v>0</v>
      </c>
    </row>
    <row r="77" spans="1:5" ht="15">
      <c r="A77" s="1" t="s">
        <v>6</v>
      </c>
      <c r="B77" s="1" t="s">
        <v>134</v>
      </c>
      <c r="C77" s="54">
        <v>0</v>
      </c>
      <c r="D77" s="15">
        <v>3</v>
      </c>
      <c r="E77" s="52">
        <f t="shared" si="2"/>
        <v>0</v>
      </c>
    </row>
    <row r="78" spans="1:5" ht="15">
      <c r="A78" s="1" t="s">
        <v>6</v>
      </c>
      <c r="B78" s="1" t="s">
        <v>135</v>
      </c>
      <c r="C78" s="54">
        <v>0</v>
      </c>
      <c r="D78" s="15">
        <v>1</v>
      </c>
      <c r="E78" s="52">
        <f t="shared" si="2"/>
        <v>0</v>
      </c>
    </row>
    <row r="79" spans="1:5" ht="15">
      <c r="A79" s="1" t="s">
        <v>6</v>
      </c>
      <c r="B79" s="2" t="s">
        <v>136</v>
      </c>
      <c r="C79" s="54">
        <v>0</v>
      </c>
      <c r="D79" s="15">
        <v>1</v>
      </c>
      <c r="E79" s="52">
        <f t="shared" si="2"/>
        <v>0</v>
      </c>
    </row>
    <row r="80" spans="1:5" ht="15">
      <c r="A80" s="1" t="s">
        <v>6</v>
      </c>
      <c r="B80" s="2" t="s">
        <v>137</v>
      </c>
      <c r="C80" s="54">
        <v>0</v>
      </c>
      <c r="D80" s="15">
        <v>1</v>
      </c>
      <c r="E80" s="52">
        <f t="shared" si="2"/>
        <v>0</v>
      </c>
    </row>
    <row r="81" spans="1:5" ht="15">
      <c r="A81" s="1" t="s">
        <v>0</v>
      </c>
      <c r="B81" s="2" t="s">
        <v>86</v>
      </c>
      <c r="C81" s="54">
        <v>0</v>
      </c>
      <c r="D81" s="15">
        <v>8</v>
      </c>
      <c r="E81" s="52">
        <f t="shared" si="2"/>
        <v>0</v>
      </c>
    </row>
    <row r="82" spans="1:5" ht="15">
      <c r="A82" s="1" t="s">
        <v>6</v>
      </c>
      <c r="B82" s="2" t="s">
        <v>86</v>
      </c>
      <c r="C82" s="54">
        <v>0</v>
      </c>
      <c r="D82" s="15">
        <v>8</v>
      </c>
      <c r="E82" s="52">
        <f t="shared" si="2"/>
        <v>0</v>
      </c>
    </row>
    <row r="83" spans="1:5" ht="15">
      <c r="A83" s="1" t="s">
        <v>0</v>
      </c>
      <c r="B83" s="2" t="s">
        <v>87</v>
      </c>
      <c r="C83" s="54">
        <v>0</v>
      </c>
      <c r="D83" s="15">
        <v>17</v>
      </c>
      <c r="E83" s="52">
        <f t="shared" si="2"/>
        <v>0</v>
      </c>
    </row>
    <row r="84" spans="1:5" ht="15">
      <c r="A84" s="1" t="s">
        <v>6</v>
      </c>
      <c r="B84" s="1" t="s">
        <v>87</v>
      </c>
      <c r="C84" s="54">
        <v>0</v>
      </c>
      <c r="D84" s="15">
        <v>15</v>
      </c>
      <c r="E84" s="52">
        <f t="shared" si="2"/>
        <v>0</v>
      </c>
    </row>
    <row r="85" spans="1:5" ht="15">
      <c r="A85" s="1" t="s">
        <v>0</v>
      </c>
      <c r="B85" s="2" t="s">
        <v>88</v>
      </c>
      <c r="C85" s="54">
        <v>0</v>
      </c>
      <c r="D85" s="15">
        <v>3</v>
      </c>
      <c r="E85" s="52">
        <f t="shared" si="2"/>
        <v>0</v>
      </c>
    </row>
    <row r="86" spans="1:5" ht="15">
      <c r="A86" s="1" t="s">
        <v>0</v>
      </c>
      <c r="B86" s="2" t="s">
        <v>89</v>
      </c>
      <c r="C86" s="54">
        <v>0</v>
      </c>
      <c r="D86" s="15">
        <v>3</v>
      </c>
      <c r="E86" s="52">
        <f t="shared" si="2"/>
        <v>0</v>
      </c>
    </row>
    <row r="87" spans="1:5" ht="15">
      <c r="A87" s="1" t="s">
        <v>0</v>
      </c>
      <c r="B87" s="2" t="s">
        <v>90</v>
      </c>
      <c r="C87" s="54">
        <v>0</v>
      </c>
      <c r="D87" s="15">
        <v>3</v>
      </c>
      <c r="E87" s="52">
        <f t="shared" si="2"/>
        <v>0</v>
      </c>
    </row>
    <row r="88" spans="1:5" ht="15">
      <c r="A88" s="1" t="s">
        <v>0</v>
      </c>
      <c r="B88" s="2" t="s">
        <v>91</v>
      </c>
      <c r="C88" s="54">
        <v>0</v>
      </c>
      <c r="D88" s="15">
        <v>1</v>
      </c>
      <c r="E88" s="52">
        <f t="shared" si="2"/>
        <v>0</v>
      </c>
    </row>
    <row r="89" spans="1:5" ht="15">
      <c r="A89" s="1" t="s">
        <v>0</v>
      </c>
      <c r="B89" s="1" t="s">
        <v>92</v>
      </c>
      <c r="C89" s="54">
        <v>0</v>
      </c>
      <c r="D89" s="15">
        <v>2</v>
      </c>
      <c r="E89" s="52">
        <f t="shared" si="2"/>
        <v>0</v>
      </c>
    </row>
    <row r="90" spans="1:5" ht="15">
      <c r="A90" s="1" t="s">
        <v>0</v>
      </c>
      <c r="B90" s="1" t="s">
        <v>93</v>
      </c>
      <c r="C90" s="54">
        <v>0</v>
      </c>
      <c r="D90" s="15">
        <v>1</v>
      </c>
      <c r="E90" s="52">
        <f t="shared" si="2"/>
        <v>0</v>
      </c>
    </row>
    <row r="91" spans="1:5" ht="15">
      <c r="A91" s="1" t="s">
        <v>6</v>
      </c>
      <c r="B91" s="1" t="s">
        <v>93</v>
      </c>
      <c r="C91" s="54">
        <v>0</v>
      </c>
      <c r="D91" s="15">
        <v>1</v>
      </c>
      <c r="E91" s="52">
        <f t="shared" si="2"/>
        <v>0</v>
      </c>
    </row>
    <row r="92" spans="1:5" ht="15">
      <c r="A92" s="1" t="s">
        <v>6</v>
      </c>
      <c r="B92" s="1" t="s">
        <v>138</v>
      </c>
      <c r="C92" s="54">
        <v>0</v>
      </c>
      <c r="D92" s="15">
        <v>1</v>
      </c>
      <c r="E92" s="52">
        <f t="shared" si="2"/>
        <v>0</v>
      </c>
    </row>
    <row r="93" spans="1:5" ht="15">
      <c r="A93" s="1" t="s">
        <v>0</v>
      </c>
      <c r="B93" s="1" t="s">
        <v>94</v>
      </c>
      <c r="C93" s="54">
        <v>0</v>
      </c>
      <c r="D93" s="15">
        <v>1</v>
      </c>
      <c r="E93" s="52">
        <f t="shared" si="2"/>
        <v>0</v>
      </c>
    </row>
    <row r="94" spans="1:5" ht="15">
      <c r="A94" s="1" t="s">
        <v>6</v>
      </c>
      <c r="B94" s="1" t="s">
        <v>94</v>
      </c>
      <c r="C94" s="54">
        <v>0</v>
      </c>
      <c r="D94" s="15">
        <v>1</v>
      </c>
      <c r="E94" s="52">
        <f t="shared" si="2"/>
        <v>0</v>
      </c>
    </row>
    <row r="95" spans="1:5" ht="15">
      <c r="A95" s="1" t="s">
        <v>0</v>
      </c>
      <c r="B95" s="1" t="s">
        <v>95</v>
      </c>
      <c r="C95" s="54">
        <v>0</v>
      </c>
      <c r="D95" s="15">
        <v>1</v>
      </c>
      <c r="E95" s="52">
        <f t="shared" si="2"/>
        <v>0</v>
      </c>
    </row>
    <row r="96" spans="1:5" ht="15">
      <c r="A96" s="1" t="s">
        <v>6</v>
      </c>
      <c r="B96" s="1" t="s">
        <v>95</v>
      </c>
      <c r="C96" s="54">
        <v>0</v>
      </c>
      <c r="D96" s="15">
        <v>1</v>
      </c>
      <c r="E96" s="52">
        <f t="shared" si="2"/>
        <v>0</v>
      </c>
    </row>
    <row r="97" spans="1:5" ht="15">
      <c r="A97" s="1" t="s">
        <v>0</v>
      </c>
      <c r="B97" s="1" t="s">
        <v>96</v>
      </c>
      <c r="C97" s="54">
        <v>0</v>
      </c>
      <c r="D97" s="15">
        <v>1</v>
      </c>
      <c r="E97" s="52">
        <f t="shared" si="2"/>
        <v>0</v>
      </c>
    </row>
    <row r="98" spans="1:5" ht="15">
      <c r="A98" s="1" t="s">
        <v>6</v>
      </c>
      <c r="B98" s="1" t="s">
        <v>96</v>
      </c>
      <c r="C98" s="54">
        <v>0</v>
      </c>
      <c r="D98" s="15">
        <v>1</v>
      </c>
      <c r="E98" s="52">
        <f t="shared" si="2"/>
        <v>0</v>
      </c>
    </row>
    <row r="99" spans="1:5" ht="15">
      <c r="A99" s="1" t="s">
        <v>0</v>
      </c>
      <c r="B99" s="1" t="s">
        <v>97</v>
      </c>
      <c r="C99" s="54">
        <v>0</v>
      </c>
      <c r="D99" s="15">
        <v>25</v>
      </c>
      <c r="E99" s="52">
        <f t="shared" si="2"/>
        <v>0</v>
      </c>
    </row>
    <row r="100" spans="1:5" ht="15">
      <c r="A100" s="1" t="s">
        <v>6</v>
      </c>
      <c r="B100" s="1" t="s">
        <v>97</v>
      </c>
      <c r="C100" s="54">
        <v>0</v>
      </c>
      <c r="D100" s="15">
        <v>20</v>
      </c>
      <c r="E100" s="52">
        <f t="shared" si="2"/>
        <v>0</v>
      </c>
    </row>
    <row r="101" spans="1:5" ht="15">
      <c r="A101" s="1" t="s">
        <v>0</v>
      </c>
      <c r="B101" s="4" t="s">
        <v>98</v>
      </c>
      <c r="C101" s="54">
        <v>0</v>
      </c>
      <c r="D101" s="15">
        <v>10</v>
      </c>
      <c r="E101" s="52">
        <f t="shared" si="2"/>
        <v>0</v>
      </c>
    </row>
    <row r="102" spans="1:5" ht="15">
      <c r="A102" s="1" t="s">
        <v>6</v>
      </c>
      <c r="B102" s="4" t="s">
        <v>98</v>
      </c>
      <c r="C102" s="54">
        <v>0</v>
      </c>
      <c r="D102" s="15">
        <v>35</v>
      </c>
      <c r="E102" s="52">
        <f t="shared" si="2"/>
        <v>0</v>
      </c>
    </row>
    <row r="103" spans="1:5" ht="15">
      <c r="A103" s="1" t="s">
        <v>6</v>
      </c>
      <c r="B103" s="1" t="s">
        <v>139</v>
      </c>
      <c r="C103" s="54">
        <v>0</v>
      </c>
      <c r="D103" s="15">
        <v>5</v>
      </c>
      <c r="E103" s="52">
        <f aca="true" t="shared" si="3" ref="E103:E133">C103*D103</f>
        <v>0</v>
      </c>
    </row>
    <row r="104" spans="1:5" ht="15">
      <c r="A104" s="1" t="s">
        <v>6</v>
      </c>
      <c r="B104" s="1" t="s">
        <v>140</v>
      </c>
      <c r="C104" s="54">
        <v>0</v>
      </c>
      <c r="D104" s="15">
        <v>2</v>
      </c>
      <c r="E104" s="52">
        <f t="shared" si="3"/>
        <v>0</v>
      </c>
    </row>
    <row r="105" spans="1:5" ht="15">
      <c r="A105" s="1" t="s">
        <v>6</v>
      </c>
      <c r="B105" s="1" t="s">
        <v>141</v>
      </c>
      <c r="C105" s="54">
        <v>0</v>
      </c>
      <c r="D105" s="15">
        <v>2</v>
      </c>
      <c r="E105" s="52">
        <f t="shared" si="3"/>
        <v>0</v>
      </c>
    </row>
    <row r="106" spans="1:5" ht="15">
      <c r="A106" s="1" t="s">
        <v>6</v>
      </c>
      <c r="B106" s="1" t="s">
        <v>142</v>
      </c>
      <c r="C106" s="54">
        <v>0</v>
      </c>
      <c r="D106" s="15">
        <v>1</v>
      </c>
      <c r="E106" s="52">
        <f t="shared" si="3"/>
        <v>0</v>
      </c>
    </row>
    <row r="107" spans="1:5" ht="15">
      <c r="A107" s="1" t="s">
        <v>6</v>
      </c>
      <c r="B107" s="1" t="s">
        <v>143</v>
      </c>
      <c r="C107" s="54">
        <v>0</v>
      </c>
      <c r="D107" s="15">
        <v>2</v>
      </c>
      <c r="E107" s="52">
        <f t="shared" si="3"/>
        <v>0</v>
      </c>
    </row>
    <row r="108" spans="1:5" ht="15">
      <c r="A108" s="1" t="s">
        <v>6</v>
      </c>
      <c r="B108" s="1" t="s">
        <v>144</v>
      </c>
      <c r="C108" s="54">
        <v>0</v>
      </c>
      <c r="D108" s="15">
        <v>1</v>
      </c>
      <c r="E108" s="52">
        <f t="shared" si="3"/>
        <v>0</v>
      </c>
    </row>
    <row r="109" spans="1:5" ht="15">
      <c r="A109" s="1" t="s">
        <v>6</v>
      </c>
      <c r="B109" s="1" t="s">
        <v>145</v>
      </c>
      <c r="C109" s="54">
        <v>0</v>
      </c>
      <c r="D109" s="15">
        <v>1</v>
      </c>
      <c r="E109" s="52">
        <f t="shared" si="3"/>
        <v>0</v>
      </c>
    </row>
    <row r="110" spans="1:5" ht="15">
      <c r="A110" s="1" t="s">
        <v>6</v>
      </c>
      <c r="B110" s="1" t="s">
        <v>146</v>
      </c>
      <c r="C110" s="54">
        <v>0</v>
      </c>
      <c r="D110" s="15">
        <v>1</v>
      </c>
      <c r="E110" s="52">
        <f t="shared" si="3"/>
        <v>0</v>
      </c>
    </row>
    <row r="111" spans="1:5" ht="15">
      <c r="A111" s="1" t="s">
        <v>6</v>
      </c>
      <c r="B111" s="7" t="s">
        <v>224</v>
      </c>
      <c r="C111" s="54">
        <v>0</v>
      </c>
      <c r="D111" s="15">
        <v>3</v>
      </c>
      <c r="E111" s="52">
        <f t="shared" si="3"/>
        <v>0</v>
      </c>
    </row>
    <row r="112" spans="1:5" ht="15">
      <c r="A112" s="1" t="s">
        <v>6</v>
      </c>
      <c r="B112" s="7" t="s">
        <v>225</v>
      </c>
      <c r="C112" s="54">
        <v>0</v>
      </c>
      <c r="D112" s="15">
        <v>3</v>
      </c>
      <c r="E112" s="52">
        <f t="shared" si="3"/>
        <v>0</v>
      </c>
    </row>
    <row r="113" spans="1:5" ht="15">
      <c r="A113" s="1" t="s">
        <v>6</v>
      </c>
      <c r="B113" s="7" t="s">
        <v>226</v>
      </c>
      <c r="C113" s="54">
        <v>0</v>
      </c>
      <c r="D113" s="15">
        <v>3</v>
      </c>
      <c r="E113" s="52">
        <f t="shared" si="3"/>
        <v>0</v>
      </c>
    </row>
    <row r="114" spans="1:5" ht="15">
      <c r="A114" s="1" t="s">
        <v>6</v>
      </c>
      <c r="B114" s="7" t="s">
        <v>227</v>
      </c>
      <c r="C114" s="54">
        <v>0</v>
      </c>
      <c r="D114" s="15">
        <v>3</v>
      </c>
      <c r="E114" s="52">
        <f t="shared" si="3"/>
        <v>0</v>
      </c>
    </row>
    <row r="115" spans="1:5" ht="15">
      <c r="A115" s="1" t="s">
        <v>0</v>
      </c>
      <c r="B115" s="1" t="s">
        <v>99</v>
      </c>
      <c r="C115" s="54">
        <v>0</v>
      </c>
      <c r="D115" s="15">
        <v>20</v>
      </c>
      <c r="E115" s="52">
        <f t="shared" si="3"/>
        <v>0</v>
      </c>
    </row>
    <row r="116" spans="1:5" ht="15">
      <c r="A116" s="1" t="s">
        <v>6</v>
      </c>
      <c r="B116" s="1" t="s">
        <v>99</v>
      </c>
      <c r="C116" s="54">
        <v>0</v>
      </c>
      <c r="D116" s="15">
        <v>15</v>
      </c>
      <c r="E116" s="52">
        <f t="shared" si="3"/>
        <v>0</v>
      </c>
    </row>
    <row r="117" spans="1:5" ht="15">
      <c r="A117" s="1" t="s">
        <v>0</v>
      </c>
      <c r="B117" s="1" t="s">
        <v>100</v>
      </c>
      <c r="C117" s="54">
        <v>0</v>
      </c>
      <c r="D117" s="15">
        <v>2</v>
      </c>
      <c r="E117" s="52">
        <f t="shared" si="3"/>
        <v>0</v>
      </c>
    </row>
    <row r="118" spans="1:5" ht="15">
      <c r="A118" s="1" t="s">
        <v>6</v>
      </c>
      <c r="B118" s="1" t="s">
        <v>100</v>
      </c>
      <c r="C118" s="54">
        <v>0</v>
      </c>
      <c r="D118" s="15">
        <v>5</v>
      </c>
      <c r="E118" s="52">
        <f t="shared" si="3"/>
        <v>0</v>
      </c>
    </row>
    <row r="119" spans="1:5" ht="15">
      <c r="A119" s="1" t="s">
        <v>0</v>
      </c>
      <c r="B119" s="1" t="s">
        <v>101</v>
      </c>
      <c r="C119" s="54">
        <v>0</v>
      </c>
      <c r="D119" s="15">
        <v>2</v>
      </c>
      <c r="E119" s="52">
        <f t="shared" si="3"/>
        <v>0</v>
      </c>
    </row>
    <row r="120" spans="1:5" ht="15">
      <c r="A120" s="1" t="s">
        <v>6</v>
      </c>
      <c r="B120" s="1" t="s">
        <v>101</v>
      </c>
      <c r="C120" s="54">
        <v>0</v>
      </c>
      <c r="D120" s="15">
        <v>1</v>
      </c>
      <c r="E120" s="52">
        <f t="shared" si="3"/>
        <v>0</v>
      </c>
    </row>
    <row r="121" spans="1:5" ht="15">
      <c r="A121" s="1" t="s">
        <v>6</v>
      </c>
      <c r="B121" s="7" t="s">
        <v>228</v>
      </c>
      <c r="C121" s="54">
        <v>0</v>
      </c>
      <c r="D121" s="15">
        <v>8</v>
      </c>
      <c r="E121" s="52">
        <f t="shared" si="3"/>
        <v>0</v>
      </c>
    </row>
    <row r="122" spans="1:5" ht="15">
      <c r="A122" s="1" t="s">
        <v>6</v>
      </c>
      <c r="B122" s="7" t="s">
        <v>219</v>
      </c>
      <c r="C122" s="54">
        <v>0</v>
      </c>
      <c r="D122" s="15">
        <v>8</v>
      </c>
      <c r="E122" s="52">
        <f t="shared" si="3"/>
        <v>0</v>
      </c>
    </row>
    <row r="123" spans="1:5" ht="15">
      <c r="A123" s="1" t="s">
        <v>6</v>
      </c>
      <c r="B123" s="7" t="s">
        <v>220</v>
      </c>
      <c r="C123" s="54">
        <v>0</v>
      </c>
      <c r="D123" s="15">
        <v>8</v>
      </c>
      <c r="E123" s="52">
        <f t="shared" si="3"/>
        <v>0</v>
      </c>
    </row>
    <row r="124" spans="1:5" ht="15">
      <c r="A124" s="1" t="s">
        <v>6</v>
      </c>
      <c r="B124" s="7" t="s">
        <v>221</v>
      </c>
      <c r="C124" s="54">
        <v>0</v>
      </c>
      <c r="D124" s="15">
        <v>8</v>
      </c>
      <c r="E124" s="52">
        <f t="shared" si="3"/>
        <v>0</v>
      </c>
    </row>
    <row r="125" spans="1:5" ht="15">
      <c r="A125" s="1" t="s">
        <v>6</v>
      </c>
      <c r="B125" s="1" t="s">
        <v>147</v>
      </c>
      <c r="C125" s="54">
        <v>0</v>
      </c>
      <c r="D125" s="15">
        <v>3</v>
      </c>
      <c r="E125" s="52">
        <f t="shared" si="3"/>
        <v>0</v>
      </c>
    </row>
    <row r="126" spans="1:5" ht="15">
      <c r="A126" s="1" t="s">
        <v>6</v>
      </c>
      <c r="B126" s="2" t="s">
        <v>234</v>
      </c>
      <c r="C126" s="54">
        <v>0</v>
      </c>
      <c r="D126" s="15">
        <v>2</v>
      </c>
      <c r="E126" s="52">
        <f t="shared" si="3"/>
        <v>0</v>
      </c>
    </row>
    <row r="127" spans="1:5" ht="15">
      <c r="A127" s="1" t="s">
        <v>0</v>
      </c>
      <c r="B127" s="2" t="s">
        <v>102</v>
      </c>
      <c r="C127" s="54">
        <v>0</v>
      </c>
      <c r="D127" s="15">
        <v>20</v>
      </c>
      <c r="E127" s="52">
        <f t="shared" si="3"/>
        <v>0</v>
      </c>
    </row>
    <row r="128" spans="1:5" ht="15">
      <c r="A128" s="1" t="s">
        <v>6</v>
      </c>
      <c r="B128" s="2" t="s">
        <v>102</v>
      </c>
      <c r="C128" s="54">
        <v>0</v>
      </c>
      <c r="D128" s="15">
        <v>20</v>
      </c>
      <c r="E128" s="52">
        <f t="shared" si="3"/>
        <v>0</v>
      </c>
    </row>
    <row r="129" spans="1:5" ht="15">
      <c r="A129" s="1" t="s">
        <v>0</v>
      </c>
      <c r="B129" s="1" t="s">
        <v>103</v>
      </c>
      <c r="C129" s="54">
        <v>0</v>
      </c>
      <c r="D129" s="15">
        <v>20</v>
      </c>
      <c r="E129" s="52">
        <f t="shared" si="3"/>
        <v>0</v>
      </c>
    </row>
    <row r="130" spans="1:5" ht="15">
      <c r="A130" s="1" t="s">
        <v>6</v>
      </c>
      <c r="B130" s="1" t="s">
        <v>103</v>
      </c>
      <c r="C130" s="54">
        <v>0</v>
      </c>
      <c r="D130" s="15">
        <v>10</v>
      </c>
      <c r="E130" s="52">
        <f t="shared" si="3"/>
        <v>0</v>
      </c>
    </row>
    <row r="131" spans="1:5" ht="15">
      <c r="A131" s="1" t="s">
        <v>0</v>
      </c>
      <c r="B131" s="1" t="s">
        <v>104</v>
      </c>
      <c r="C131" s="54">
        <v>0</v>
      </c>
      <c r="D131" s="15">
        <v>2</v>
      </c>
      <c r="E131" s="52">
        <f t="shared" si="3"/>
        <v>0</v>
      </c>
    </row>
    <row r="132" spans="1:5" ht="15">
      <c r="A132" s="1" t="s">
        <v>6</v>
      </c>
      <c r="B132" s="1" t="s">
        <v>104</v>
      </c>
      <c r="C132" s="54">
        <v>0</v>
      </c>
      <c r="D132" s="15">
        <v>3</v>
      </c>
      <c r="E132" s="52">
        <f t="shared" si="3"/>
        <v>0</v>
      </c>
    </row>
    <row r="133" spans="1:5" ht="15">
      <c r="A133" s="1" t="s">
        <v>0</v>
      </c>
      <c r="B133" s="2" t="s">
        <v>105</v>
      </c>
      <c r="C133" s="54">
        <v>0</v>
      </c>
      <c r="D133" s="15">
        <v>15</v>
      </c>
      <c r="E133" s="52">
        <f t="shared" si="3"/>
        <v>0</v>
      </c>
    </row>
    <row r="134" spans="1:5" ht="15">
      <c r="A134" s="1" t="s">
        <v>6</v>
      </c>
      <c r="B134" s="1" t="s">
        <v>105</v>
      </c>
      <c r="C134" s="54">
        <v>0</v>
      </c>
      <c r="D134" s="15">
        <v>1</v>
      </c>
      <c r="E134" s="52">
        <f aca="true" t="shared" si="4" ref="E134:E160">C134*D134</f>
        <v>0</v>
      </c>
    </row>
    <row r="135" spans="1:5" ht="15">
      <c r="A135" s="1" t="s">
        <v>0</v>
      </c>
      <c r="B135" s="1" t="s">
        <v>106</v>
      </c>
      <c r="C135" s="54">
        <v>0</v>
      </c>
      <c r="D135" s="15">
        <v>4</v>
      </c>
      <c r="E135" s="52">
        <f t="shared" si="4"/>
        <v>0</v>
      </c>
    </row>
    <row r="136" spans="1:5" ht="15">
      <c r="A136" s="1" t="s">
        <v>6</v>
      </c>
      <c r="B136" s="1" t="s">
        <v>106</v>
      </c>
      <c r="C136" s="54">
        <v>0</v>
      </c>
      <c r="D136" s="15">
        <v>3</v>
      </c>
      <c r="E136" s="52">
        <f t="shared" si="4"/>
        <v>0</v>
      </c>
    </row>
    <row r="137" spans="1:5" ht="15">
      <c r="A137" s="1" t="s">
        <v>0</v>
      </c>
      <c r="B137" s="1" t="s">
        <v>107</v>
      </c>
      <c r="C137" s="54">
        <v>0</v>
      </c>
      <c r="D137" s="15">
        <v>1</v>
      </c>
      <c r="E137" s="52">
        <f t="shared" si="4"/>
        <v>0</v>
      </c>
    </row>
    <row r="138" spans="1:5" ht="15">
      <c r="A138" s="1" t="s">
        <v>6</v>
      </c>
      <c r="B138" s="1" t="s">
        <v>107</v>
      </c>
      <c r="C138" s="54">
        <v>0</v>
      </c>
      <c r="D138" s="15">
        <v>4</v>
      </c>
      <c r="E138" s="52">
        <f t="shared" si="4"/>
        <v>0</v>
      </c>
    </row>
    <row r="139" spans="1:5" ht="15">
      <c r="A139" s="1" t="s">
        <v>6</v>
      </c>
      <c r="B139" s="1" t="s">
        <v>148</v>
      </c>
      <c r="C139" s="54">
        <v>0</v>
      </c>
      <c r="D139" s="15">
        <v>1</v>
      </c>
      <c r="E139" s="52">
        <f t="shared" si="4"/>
        <v>0</v>
      </c>
    </row>
    <row r="140" spans="1:5" ht="15">
      <c r="A140" s="1" t="s">
        <v>0</v>
      </c>
      <c r="B140" s="1" t="s">
        <v>108</v>
      </c>
      <c r="C140" s="54">
        <v>0</v>
      </c>
      <c r="D140" s="15">
        <v>1</v>
      </c>
      <c r="E140" s="52">
        <f t="shared" si="4"/>
        <v>0</v>
      </c>
    </row>
    <row r="141" spans="1:5" ht="15">
      <c r="A141" s="1" t="s">
        <v>6</v>
      </c>
      <c r="B141" s="1" t="s">
        <v>108</v>
      </c>
      <c r="C141" s="54">
        <v>0</v>
      </c>
      <c r="D141" s="15">
        <v>3</v>
      </c>
      <c r="E141" s="52">
        <f t="shared" si="4"/>
        <v>0</v>
      </c>
    </row>
    <row r="142" spans="1:5" ht="15">
      <c r="A142" s="1" t="s">
        <v>6</v>
      </c>
      <c r="B142" s="1" t="s">
        <v>149</v>
      </c>
      <c r="C142" s="54">
        <v>0</v>
      </c>
      <c r="D142" s="15">
        <v>1</v>
      </c>
      <c r="E142" s="52">
        <f t="shared" si="4"/>
        <v>0</v>
      </c>
    </row>
    <row r="143" spans="1:5" ht="15">
      <c r="A143" s="1" t="s">
        <v>0</v>
      </c>
      <c r="B143" s="1" t="s">
        <v>109</v>
      </c>
      <c r="C143" s="54">
        <v>0</v>
      </c>
      <c r="D143" s="15">
        <v>1</v>
      </c>
      <c r="E143" s="52">
        <f t="shared" si="4"/>
        <v>0</v>
      </c>
    </row>
    <row r="144" spans="1:5" ht="15">
      <c r="A144" s="1" t="s">
        <v>6</v>
      </c>
      <c r="B144" s="1" t="s">
        <v>109</v>
      </c>
      <c r="C144" s="54">
        <v>0</v>
      </c>
      <c r="D144" s="15">
        <v>2</v>
      </c>
      <c r="E144" s="52">
        <f t="shared" si="4"/>
        <v>0</v>
      </c>
    </row>
    <row r="145" spans="1:5" ht="15">
      <c r="A145" s="1" t="s">
        <v>6</v>
      </c>
      <c r="B145" s="1" t="s">
        <v>150</v>
      </c>
      <c r="C145" s="54">
        <v>0</v>
      </c>
      <c r="D145" s="15">
        <v>1</v>
      </c>
      <c r="E145" s="52">
        <f t="shared" si="4"/>
        <v>0</v>
      </c>
    </row>
    <row r="146" spans="1:5" ht="15">
      <c r="A146" s="1" t="s">
        <v>6</v>
      </c>
      <c r="B146" s="1" t="s">
        <v>151</v>
      </c>
      <c r="C146" s="54">
        <v>0</v>
      </c>
      <c r="D146" s="15">
        <v>2</v>
      </c>
      <c r="E146" s="52">
        <f t="shared" si="4"/>
        <v>0</v>
      </c>
    </row>
    <row r="147" spans="1:5" ht="15">
      <c r="A147" s="1" t="s">
        <v>0</v>
      </c>
      <c r="B147" s="2" t="s">
        <v>110</v>
      </c>
      <c r="C147" s="54">
        <v>0</v>
      </c>
      <c r="D147" s="15">
        <v>15</v>
      </c>
      <c r="E147" s="52">
        <f t="shared" si="4"/>
        <v>0</v>
      </c>
    </row>
    <row r="148" spans="1:5" ht="15">
      <c r="A148" s="1" t="s">
        <v>0</v>
      </c>
      <c r="B148" s="2" t="s">
        <v>111</v>
      </c>
      <c r="C148" s="54">
        <v>0</v>
      </c>
      <c r="D148" s="15">
        <v>20</v>
      </c>
      <c r="E148" s="52">
        <f t="shared" si="4"/>
        <v>0</v>
      </c>
    </row>
    <row r="149" spans="1:5" ht="15">
      <c r="A149" s="1" t="s">
        <v>0</v>
      </c>
      <c r="B149" s="1" t="s">
        <v>112</v>
      </c>
      <c r="C149" s="54">
        <v>0</v>
      </c>
      <c r="D149" s="15">
        <v>2</v>
      </c>
      <c r="E149" s="52">
        <f t="shared" si="4"/>
        <v>0</v>
      </c>
    </row>
    <row r="150" spans="1:5" ht="15">
      <c r="A150" s="1" t="s">
        <v>6</v>
      </c>
      <c r="B150" s="1" t="s">
        <v>112</v>
      </c>
      <c r="C150" s="54">
        <v>0</v>
      </c>
      <c r="D150" s="15">
        <v>1</v>
      </c>
      <c r="E150" s="52">
        <f t="shared" si="4"/>
        <v>0</v>
      </c>
    </row>
    <row r="151" spans="1:5" ht="15">
      <c r="A151" s="1" t="s">
        <v>0</v>
      </c>
      <c r="B151" s="2" t="s">
        <v>113</v>
      </c>
      <c r="C151" s="54">
        <v>0</v>
      </c>
      <c r="D151" s="15">
        <v>4</v>
      </c>
      <c r="E151" s="52">
        <f t="shared" si="4"/>
        <v>0</v>
      </c>
    </row>
    <row r="152" spans="1:5" ht="15">
      <c r="A152" s="1" t="s">
        <v>6</v>
      </c>
      <c r="B152" s="4" t="s">
        <v>113</v>
      </c>
      <c r="C152" s="54">
        <v>0</v>
      </c>
      <c r="D152" s="15">
        <v>10</v>
      </c>
      <c r="E152" s="52">
        <f t="shared" si="4"/>
        <v>0</v>
      </c>
    </row>
    <row r="153" spans="1:5" ht="15">
      <c r="A153" s="1" t="s">
        <v>0</v>
      </c>
      <c r="B153" s="4" t="s">
        <v>114</v>
      </c>
      <c r="C153" s="54">
        <v>0</v>
      </c>
      <c r="D153" s="15">
        <v>3</v>
      </c>
      <c r="E153" s="52">
        <f t="shared" si="4"/>
        <v>0</v>
      </c>
    </row>
    <row r="154" spans="1:5" ht="15">
      <c r="A154" s="1" t="s">
        <v>6</v>
      </c>
      <c r="B154" s="4" t="s">
        <v>114</v>
      </c>
      <c r="C154" s="54">
        <v>0</v>
      </c>
      <c r="D154" s="15">
        <v>15</v>
      </c>
      <c r="E154" s="52">
        <f t="shared" si="4"/>
        <v>0</v>
      </c>
    </row>
    <row r="155" spans="1:5" ht="15">
      <c r="A155" s="1" t="s">
        <v>0</v>
      </c>
      <c r="B155" s="1" t="s">
        <v>115</v>
      </c>
      <c r="C155" s="54">
        <v>0</v>
      </c>
      <c r="D155" s="15">
        <v>1</v>
      </c>
      <c r="E155" s="52">
        <f t="shared" si="4"/>
        <v>0</v>
      </c>
    </row>
    <row r="156" spans="1:5" ht="15">
      <c r="A156" s="1" t="s">
        <v>0</v>
      </c>
      <c r="B156" s="1" t="s">
        <v>116</v>
      </c>
      <c r="C156" s="54">
        <v>0</v>
      </c>
      <c r="D156" s="15">
        <v>1</v>
      </c>
      <c r="E156" s="52">
        <f t="shared" si="4"/>
        <v>0</v>
      </c>
    </row>
    <row r="157" spans="1:5" ht="15">
      <c r="A157" s="1" t="s">
        <v>6</v>
      </c>
      <c r="B157" s="1" t="s">
        <v>116</v>
      </c>
      <c r="C157" s="54">
        <v>0</v>
      </c>
      <c r="D157" s="15">
        <v>1</v>
      </c>
      <c r="E157" s="52">
        <f t="shared" si="4"/>
        <v>0</v>
      </c>
    </row>
    <row r="158" spans="1:5" ht="15">
      <c r="A158" s="1" t="s">
        <v>6</v>
      </c>
      <c r="B158" s="1" t="s">
        <v>152</v>
      </c>
      <c r="C158" s="54">
        <v>0</v>
      </c>
      <c r="D158" s="15">
        <v>8</v>
      </c>
      <c r="E158" s="52">
        <f t="shared" si="4"/>
        <v>0</v>
      </c>
    </row>
    <row r="159" spans="1:5" ht="15">
      <c r="A159" s="1" t="s">
        <v>0</v>
      </c>
      <c r="B159" s="2" t="s">
        <v>117</v>
      </c>
      <c r="C159" s="54">
        <v>0</v>
      </c>
      <c r="D159" s="15">
        <v>2</v>
      </c>
      <c r="E159" s="52">
        <f t="shared" si="4"/>
        <v>0</v>
      </c>
    </row>
    <row r="160" spans="1:5" ht="15">
      <c r="A160" s="1" t="s">
        <v>6</v>
      </c>
      <c r="B160" s="1" t="s">
        <v>117</v>
      </c>
      <c r="C160" s="54">
        <v>0</v>
      </c>
      <c r="D160" s="15">
        <v>2</v>
      </c>
      <c r="E160" s="52">
        <f t="shared" si="4"/>
        <v>0</v>
      </c>
    </row>
    <row r="161" spans="3:5" ht="15">
      <c r="C161" s="20" t="s">
        <v>218</v>
      </c>
      <c r="D161" s="21"/>
      <c r="E161" s="53">
        <f>SUM(E3:E160)</f>
        <v>0</v>
      </c>
    </row>
  </sheetData>
  <sheetProtection sheet="1" objects="1" scenarios="1"/>
  <protectedRanges>
    <protectedRange sqref="C3:C160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3">
      <selection activeCell="C3" sqref="C3:C67"/>
    </sheetView>
  </sheetViews>
  <sheetFormatPr defaultColWidth="9.140625" defaultRowHeight="15"/>
  <cols>
    <col min="2" max="2" width="15.28125" style="0" bestFit="1" customWidth="1"/>
    <col min="3" max="3" width="19.140625" style="0" customWidth="1"/>
    <col min="4" max="4" width="16.7109375" style="0" bestFit="1" customWidth="1"/>
    <col min="5" max="5" width="17.421875" style="0" customWidth="1"/>
  </cols>
  <sheetData>
    <row r="1" spans="1:5" ht="18.75">
      <c r="A1" s="49" t="s">
        <v>19</v>
      </c>
      <c r="B1" s="49"/>
      <c r="C1" s="49"/>
      <c r="D1" s="49"/>
      <c r="E1" s="49"/>
    </row>
    <row r="2" spans="1:5" ht="45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7" t="s">
        <v>0</v>
      </c>
      <c r="B3" s="1" t="s">
        <v>187</v>
      </c>
      <c r="C3" s="55">
        <v>0</v>
      </c>
      <c r="D3" s="15">
        <v>5</v>
      </c>
      <c r="E3" s="52">
        <f aca="true" t="shared" si="0" ref="E3:E39">C3*D3</f>
        <v>0</v>
      </c>
    </row>
    <row r="4" spans="1:5" ht="15">
      <c r="A4" s="7" t="s">
        <v>0</v>
      </c>
      <c r="B4" s="1" t="s">
        <v>188</v>
      </c>
      <c r="C4" s="55">
        <v>0</v>
      </c>
      <c r="D4" s="15">
        <v>5</v>
      </c>
      <c r="E4" s="52">
        <f t="shared" si="0"/>
        <v>0</v>
      </c>
    </row>
    <row r="5" spans="1:5" ht="15">
      <c r="A5" s="1" t="s">
        <v>6</v>
      </c>
      <c r="B5" s="2" t="s">
        <v>37</v>
      </c>
      <c r="C5" s="55">
        <v>0</v>
      </c>
      <c r="D5" s="15">
        <v>1</v>
      </c>
      <c r="E5" s="52">
        <f t="shared" si="0"/>
        <v>0</v>
      </c>
    </row>
    <row r="6" spans="1:5" ht="15">
      <c r="A6" s="1" t="s">
        <v>0</v>
      </c>
      <c r="B6" s="1" t="s">
        <v>18</v>
      </c>
      <c r="C6" s="55">
        <v>0</v>
      </c>
      <c r="D6" s="15">
        <v>3</v>
      </c>
      <c r="E6" s="52">
        <f t="shared" si="0"/>
        <v>0</v>
      </c>
    </row>
    <row r="7" spans="1:5" ht="15">
      <c r="A7" s="1" t="s">
        <v>6</v>
      </c>
      <c r="B7" s="1" t="s">
        <v>18</v>
      </c>
      <c r="C7" s="55">
        <v>0</v>
      </c>
      <c r="D7" s="15">
        <v>8</v>
      </c>
      <c r="E7" s="52">
        <f t="shared" si="0"/>
        <v>0</v>
      </c>
    </row>
    <row r="8" spans="1:5" ht="15">
      <c r="A8" s="7" t="s">
        <v>6</v>
      </c>
      <c r="B8" s="7" t="s">
        <v>236</v>
      </c>
      <c r="C8" s="55">
        <v>0</v>
      </c>
      <c r="D8" s="15">
        <v>1</v>
      </c>
      <c r="E8" s="52">
        <f t="shared" si="0"/>
        <v>0</v>
      </c>
    </row>
    <row r="9" spans="1:5" ht="15">
      <c r="A9" s="7" t="s">
        <v>6</v>
      </c>
      <c r="B9" s="5" t="s">
        <v>237</v>
      </c>
      <c r="C9" s="55">
        <v>0</v>
      </c>
      <c r="D9" s="15">
        <v>1</v>
      </c>
      <c r="E9" s="52">
        <f t="shared" si="0"/>
        <v>0</v>
      </c>
    </row>
    <row r="10" spans="1:5" ht="15">
      <c r="A10" s="7" t="s">
        <v>6</v>
      </c>
      <c r="B10" s="7" t="s">
        <v>340</v>
      </c>
      <c r="C10" s="55">
        <v>0</v>
      </c>
      <c r="D10" s="15">
        <v>15</v>
      </c>
      <c r="E10" s="52">
        <f t="shared" si="0"/>
        <v>0</v>
      </c>
    </row>
    <row r="11" spans="1:5" ht="15">
      <c r="A11" s="7" t="s">
        <v>6</v>
      </c>
      <c r="B11" s="7" t="s">
        <v>341</v>
      </c>
      <c r="C11" s="55">
        <v>0</v>
      </c>
      <c r="D11" s="15">
        <v>15</v>
      </c>
      <c r="E11" s="52">
        <f t="shared" si="0"/>
        <v>0</v>
      </c>
    </row>
    <row r="12" spans="1:5" ht="15">
      <c r="A12" s="7" t="s">
        <v>6</v>
      </c>
      <c r="B12" s="7" t="s">
        <v>342</v>
      </c>
      <c r="C12" s="55">
        <v>0</v>
      </c>
      <c r="D12" s="15">
        <v>15</v>
      </c>
      <c r="E12" s="52">
        <f t="shared" si="0"/>
        <v>0</v>
      </c>
    </row>
    <row r="13" spans="1:5" ht="15">
      <c r="A13" s="7" t="s">
        <v>6</v>
      </c>
      <c r="B13" s="7" t="s">
        <v>343</v>
      </c>
      <c r="C13" s="55">
        <v>0</v>
      </c>
      <c r="D13" s="15">
        <v>15</v>
      </c>
      <c r="E13" s="52">
        <f t="shared" si="0"/>
        <v>0</v>
      </c>
    </row>
    <row r="14" spans="1:5" ht="15">
      <c r="A14" s="1" t="s">
        <v>6</v>
      </c>
      <c r="B14" s="1" t="s">
        <v>38</v>
      </c>
      <c r="C14" s="55">
        <v>0</v>
      </c>
      <c r="D14" s="15">
        <v>1</v>
      </c>
      <c r="E14" s="52">
        <f t="shared" si="0"/>
        <v>0</v>
      </c>
    </row>
    <row r="15" spans="1:5" ht="15">
      <c r="A15" s="1" t="s">
        <v>6</v>
      </c>
      <c r="B15" s="1" t="s">
        <v>39</v>
      </c>
      <c r="C15" s="55">
        <v>0</v>
      </c>
      <c r="D15" s="15">
        <v>2</v>
      </c>
      <c r="E15" s="52">
        <f t="shared" si="0"/>
        <v>0</v>
      </c>
    </row>
    <row r="16" spans="1:5" ht="15">
      <c r="A16" s="1" t="s">
        <v>6</v>
      </c>
      <c r="B16" s="1" t="s">
        <v>40</v>
      </c>
      <c r="C16" s="55">
        <v>0</v>
      </c>
      <c r="D16" s="15">
        <v>1</v>
      </c>
      <c r="E16" s="52">
        <f t="shared" si="0"/>
        <v>0</v>
      </c>
    </row>
    <row r="17" spans="1:5" ht="15">
      <c r="A17" s="1" t="s">
        <v>6</v>
      </c>
      <c r="B17" s="1" t="s">
        <v>41</v>
      </c>
      <c r="C17" s="55">
        <v>0</v>
      </c>
      <c r="D17" s="15">
        <v>1</v>
      </c>
      <c r="E17" s="52">
        <f t="shared" si="0"/>
        <v>0</v>
      </c>
    </row>
    <row r="18" spans="1:5" ht="15">
      <c r="A18" s="1" t="s">
        <v>6</v>
      </c>
      <c r="B18" s="4" t="s">
        <v>46</v>
      </c>
      <c r="C18" s="55">
        <v>0</v>
      </c>
      <c r="D18" s="15">
        <v>1</v>
      </c>
      <c r="E18" s="52">
        <f t="shared" si="0"/>
        <v>0</v>
      </c>
    </row>
    <row r="19" spans="1:5" ht="15">
      <c r="A19" s="1" t="s">
        <v>6</v>
      </c>
      <c r="B19" s="4" t="s">
        <v>47</v>
      </c>
      <c r="C19" s="55">
        <v>0</v>
      </c>
      <c r="D19" s="15">
        <v>1</v>
      </c>
      <c r="E19" s="52">
        <f t="shared" si="0"/>
        <v>0</v>
      </c>
    </row>
    <row r="20" spans="1:5" ht="15">
      <c r="A20" s="1" t="s">
        <v>6</v>
      </c>
      <c r="B20" s="4" t="s">
        <v>48</v>
      </c>
      <c r="C20" s="55">
        <v>0</v>
      </c>
      <c r="D20" s="15">
        <v>1</v>
      </c>
      <c r="E20" s="52">
        <f t="shared" si="0"/>
        <v>0</v>
      </c>
    </row>
    <row r="21" spans="1:5" ht="15">
      <c r="A21" s="1" t="s">
        <v>6</v>
      </c>
      <c r="B21" s="1" t="s">
        <v>42</v>
      </c>
      <c r="C21" s="55">
        <v>0</v>
      </c>
      <c r="D21" s="15">
        <v>7</v>
      </c>
      <c r="E21" s="52">
        <f t="shared" si="0"/>
        <v>0</v>
      </c>
    </row>
    <row r="22" spans="1:5" ht="15">
      <c r="A22" s="1" t="s">
        <v>6</v>
      </c>
      <c r="B22" s="1" t="s">
        <v>43</v>
      </c>
      <c r="C22" s="55">
        <v>0</v>
      </c>
      <c r="D22" s="15">
        <v>3</v>
      </c>
      <c r="E22" s="52">
        <f t="shared" si="0"/>
        <v>0</v>
      </c>
    </row>
    <row r="23" spans="1:5" ht="15">
      <c r="A23" s="1" t="s">
        <v>6</v>
      </c>
      <c r="B23" s="1" t="s">
        <v>44</v>
      </c>
      <c r="C23" s="55">
        <v>0</v>
      </c>
      <c r="D23" s="15">
        <v>2</v>
      </c>
      <c r="E23" s="52">
        <f t="shared" si="0"/>
        <v>0</v>
      </c>
    </row>
    <row r="24" spans="1:5" ht="15">
      <c r="A24" s="1" t="s">
        <v>6</v>
      </c>
      <c r="B24" s="1" t="s">
        <v>45</v>
      </c>
      <c r="C24" s="55">
        <v>0</v>
      </c>
      <c r="D24" s="15">
        <v>2</v>
      </c>
      <c r="E24" s="52">
        <f t="shared" si="0"/>
        <v>0</v>
      </c>
    </row>
    <row r="25" spans="1:5" ht="15">
      <c r="A25" s="7" t="s">
        <v>6</v>
      </c>
      <c r="B25" s="7" t="s">
        <v>235</v>
      </c>
      <c r="C25" s="55">
        <v>0</v>
      </c>
      <c r="D25" s="15">
        <v>2</v>
      </c>
      <c r="E25" s="52">
        <f t="shared" si="0"/>
        <v>0</v>
      </c>
    </row>
    <row r="26" spans="1:5" ht="15">
      <c r="A26" s="7" t="s">
        <v>6</v>
      </c>
      <c r="B26" s="7" t="s">
        <v>344</v>
      </c>
      <c r="C26" s="55">
        <v>0</v>
      </c>
      <c r="D26" s="15">
        <v>15</v>
      </c>
      <c r="E26" s="52">
        <f t="shared" si="0"/>
        <v>0</v>
      </c>
    </row>
    <row r="27" spans="1:5" ht="15">
      <c r="A27" s="1" t="s">
        <v>0</v>
      </c>
      <c r="B27" s="1" t="s">
        <v>20</v>
      </c>
      <c r="C27" s="55">
        <v>0</v>
      </c>
      <c r="D27" s="15">
        <v>1</v>
      </c>
      <c r="E27" s="52">
        <f t="shared" si="0"/>
        <v>0</v>
      </c>
    </row>
    <row r="28" spans="1:5" ht="15">
      <c r="A28" s="1" t="s">
        <v>6</v>
      </c>
      <c r="B28" s="1" t="s">
        <v>49</v>
      </c>
      <c r="C28" s="55">
        <v>0</v>
      </c>
      <c r="D28" s="15">
        <v>3</v>
      </c>
      <c r="E28" s="52">
        <f t="shared" si="0"/>
        <v>0</v>
      </c>
    </row>
    <row r="29" spans="1:5" ht="15">
      <c r="A29" s="1" t="s">
        <v>6</v>
      </c>
      <c r="B29" s="1" t="s">
        <v>50</v>
      </c>
      <c r="C29" s="55">
        <v>0</v>
      </c>
      <c r="D29" s="15">
        <v>1</v>
      </c>
      <c r="E29" s="52">
        <f t="shared" si="0"/>
        <v>0</v>
      </c>
    </row>
    <row r="30" spans="1:5" ht="15">
      <c r="A30" s="1" t="s">
        <v>0</v>
      </c>
      <c r="B30" s="2" t="s">
        <v>21</v>
      </c>
      <c r="C30" s="55">
        <v>0</v>
      </c>
      <c r="D30" s="15">
        <v>1</v>
      </c>
      <c r="E30" s="52">
        <f t="shared" si="0"/>
        <v>0</v>
      </c>
    </row>
    <row r="31" spans="1:5" ht="15">
      <c r="A31" s="1" t="s">
        <v>6</v>
      </c>
      <c r="B31" s="2" t="s">
        <v>51</v>
      </c>
      <c r="C31" s="55">
        <v>0</v>
      </c>
      <c r="D31" s="15">
        <v>3</v>
      </c>
      <c r="E31" s="52">
        <f t="shared" si="0"/>
        <v>0</v>
      </c>
    </row>
    <row r="32" spans="1:5" ht="15">
      <c r="A32" s="1" t="s">
        <v>0</v>
      </c>
      <c r="B32" s="2" t="s">
        <v>22</v>
      </c>
      <c r="C32" s="55">
        <v>0</v>
      </c>
      <c r="D32" s="15">
        <v>1</v>
      </c>
      <c r="E32" s="52">
        <f t="shared" si="0"/>
        <v>0</v>
      </c>
    </row>
    <row r="33" spans="1:5" ht="15">
      <c r="A33" s="1" t="s">
        <v>6</v>
      </c>
      <c r="B33" s="2" t="s">
        <v>22</v>
      </c>
      <c r="C33" s="55">
        <v>0</v>
      </c>
      <c r="D33" s="15">
        <v>2</v>
      </c>
      <c r="E33" s="52">
        <f t="shared" si="0"/>
        <v>0</v>
      </c>
    </row>
    <row r="34" spans="1:5" ht="15">
      <c r="A34" s="1" t="s">
        <v>0</v>
      </c>
      <c r="B34" s="2" t="s">
        <v>23</v>
      </c>
      <c r="C34" s="55">
        <v>0</v>
      </c>
      <c r="D34" s="15">
        <v>1</v>
      </c>
      <c r="E34" s="52">
        <f t="shared" si="0"/>
        <v>0</v>
      </c>
    </row>
    <row r="35" spans="1:5" ht="15">
      <c r="A35" s="1" t="s">
        <v>6</v>
      </c>
      <c r="B35" s="2" t="s">
        <v>23</v>
      </c>
      <c r="C35" s="55">
        <v>0</v>
      </c>
      <c r="D35" s="15">
        <v>5</v>
      </c>
      <c r="E35" s="52">
        <f t="shared" si="0"/>
        <v>0</v>
      </c>
    </row>
    <row r="36" spans="1:5" ht="15">
      <c r="A36" s="1" t="s">
        <v>0</v>
      </c>
      <c r="B36" s="2" t="s">
        <v>24</v>
      </c>
      <c r="C36" s="55">
        <v>0</v>
      </c>
      <c r="D36" s="15">
        <v>2</v>
      </c>
      <c r="E36" s="52">
        <f t="shared" si="0"/>
        <v>0</v>
      </c>
    </row>
    <row r="37" spans="1:5" ht="15">
      <c r="A37" s="1" t="s">
        <v>6</v>
      </c>
      <c r="B37" s="2" t="s">
        <v>24</v>
      </c>
      <c r="C37" s="55">
        <v>0</v>
      </c>
      <c r="D37" s="15">
        <v>5</v>
      </c>
      <c r="E37" s="52">
        <f t="shared" si="0"/>
        <v>0</v>
      </c>
    </row>
    <row r="38" spans="1:5" ht="15">
      <c r="A38" s="7" t="s">
        <v>6</v>
      </c>
      <c r="B38" s="1" t="s">
        <v>194</v>
      </c>
      <c r="C38" s="55">
        <v>0</v>
      </c>
      <c r="D38" s="15">
        <v>2</v>
      </c>
      <c r="E38" s="52">
        <f t="shared" si="0"/>
        <v>0</v>
      </c>
    </row>
    <row r="39" spans="1:5" ht="15">
      <c r="A39" s="7" t="s">
        <v>6</v>
      </c>
      <c r="B39" s="1" t="s">
        <v>195</v>
      </c>
      <c r="C39" s="55">
        <v>0</v>
      </c>
      <c r="D39" s="15">
        <v>2</v>
      </c>
      <c r="E39" s="52">
        <f t="shared" si="0"/>
        <v>0</v>
      </c>
    </row>
    <row r="40" spans="1:5" ht="15">
      <c r="A40" s="7" t="s">
        <v>6</v>
      </c>
      <c r="B40" s="1" t="s">
        <v>196</v>
      </c>
      <c r="C40" s="55">
        <v>0</v>
      </c>
      <c r="D40" s="15">
        <v>2</v>
      </c>
      <c r="E40" s="52">
        <f aca="true" t="shared" si="1" ref="E40:E67">C40*D40</f>
        <v>0</v>
      </c>
    </row>
    <row r="41" spans="1:5" ht="15">
      <c r="A41" s="7" t="s">
        <v>6</v>
      </c>
      <c r="B41" s="1" t="s">
        <v>197</v>
      </c>
      <c r="C41" s="55">
        <v>0</v>
      </c>
      <c r="D41" s="15">
        <v>2</v>
      </c>
      <c r="E41" s="52">
        <f t="shared" si="1"/>
        <v>0</v>
      </c>
    </row>
    <row r="42" spans="1:5" ht="15">
      <c r="A42" s="7" t="s">
        <v>6</v>
      </c>
      <c r="B42" s="2" t="s">
        <v>242</v>
      </c>
      <c r="C42" s="55">
        <v>0</v>
      </c>
      <c r="D42" s="15">
        <v>4</v>
      </c>
      <c r="E42" s="52">
        <f t="shared" si="1"/>
        <v>0</v>
      </c>
    </row>
    <row r="43" spans="1:5" ht="15">
      <c r="A43" s="1" t="s">
        <v>6</v>
      </c>
      <c r="B43" s="2" t="s">
        <v>25</v>
      </c>
      <c r="C43" s="55">
        <v>0</v>
      </c>
      <c r="D43" s="15">
        <v>5</v>
      </c>
      <c r="E43" s="52">
        <f t="shared" si="1"/>
        <v>0</v>
      </c>
    </row>
    <row r="44" spans="1:5" ht="15">
      <c r="A44" s="1" t="s">
        <v>6</v>
      </c>
      <c r="B44" s="2" t="s">
        <v>26</v>
      </c>
      <c r="C44" s="55">
        <v>0</v>
      </c>
      <c r="D44" s="15">
        <v>5</v>
      </c>
      <c r="E44" s="52">
        <f t="shared" si="1"/>
        <v>0</v>
      </c>
    </row>
    <row r="45" spans="1:5" ht="15">
      <c r="A45" s="1" t="s">
        <v>6</v>
      </c>
      <c r="B45" s="2" t="s">
        <v>27</v>
      </c>
      <c r="C45" s="55">
        <v>0</v>
      </c>
      <c r="D45" s="15">
        <v>5</v>
      </c>
      <c r="E45" s="52">
        <f t="shared" si="1"/>
        <v>0</v>
      </c>
    </row>
    <row r="46" spans="1:5" ht="15">
      <c r="A46" s="7" t="s">
        <v>6</v>
      </c>
      <c r="B46" s="8" t="s">
        <v>203</v>
      </c>
      <c r="C46" s="55">
        <v>0</v>
      </c>
      <c r="D46" s="15">
        <v>6</v>
      </c>
      <c r="E46" s="52">
        <f t="shared" si="1"/>
        <v>0</v>
      </c>
    </row>
    <row r="47" spans="1:5" ht="15">
      <c r="A47" s="1" t="s">
        <v>0</v>
      </c>
      <c r="B47" s="1" t="s">
        <v>28</v>
      </c>
      <c r="C47" s="55">
        <v>0</v>
      </c>
      <c r="D47" s="15">
        <v>2</v>
      </c>
      <c r="E47" s="52">
        <f t="shared" si="1"/>
        <v>0</v>
      </c>
    </row>
    <row r="48" spans="1:5" ht="15">
      <c r="A48" s="1" t="s">
        <v>0</v>
      </c>
      <c r="B48" s="1" t="s">
        <v>29</v>
      </c>
      <c r="C48" s="55">
        <v>0</v>
      </c>
      <c r="D48" s="15">
        <v>1</v>
      </c>
      <c r="E48" s="52">
        <f t="shared" si="1"/>
        <v>0</v>
      </c>
    </row>
    <row r="49" spans="1:5" ht="15">
      <c r="A49" s="1" t="s">
        <v>0</v>
      </c>
      <c r="B49" s="1" t="s">
        <v>30</v>
      </c>
      <c r="C49" s="55">
        <v>0</v>
      </c>
      <c r="D49" s="15">
        <v>1</v>
      </c>
      <c r="E49" s="52">
        <f t="shared" si="1"/>
        <v>0</v>
      </c>
    </row>
    <row r="50" spans="1:5" ht="15">
      <c r="A50" s="1" t="s">
        <v>0</v>
      </c>
      <c r="B50" s="1" t="s">
        <v>31</v>
      </c>
      <c r="C50" s="55">
        <v>0</v>
      </c>
      <c r="D50" s="15">
        <v>1</v>
      </c>
      <c r="E50" s="52">
        <f t="shared" si="1"/>
        <v>0</v>
      </c>
    </row>
    <row r="51" spans="1:5" ht="15">
      <c r="A51" s="1" t="s">
        <v>0</v>
      </c>
      <c r="B51" s="1" t="s">
        <v>32</v>
      </c>
      <c r="C51" s="55">
        <v>0</v>
      </c>
      <c r="D51" s="15">
        <v>2</v>
      </c>
      <c r="E51" s="52">
        <f t="shared" si="1"/>
        <v>0</v>
      </c>
    </row>
    <row r="52" spans="1:5" ht="15">
      <c r="A52" s="1" t="s">
        <v>6</v>
      </c>
      <c r="B52" s="1" t="s">
        <v>32</v>
      </c>
      <c r="C52" s="55">
        <v>0</v>
      </c>
      <c r="D52" s="15">
        <v>2</v>
      </c>
      <c r="E52" s="52">
        <f t="shared" si="1"/>
        <v>0</v>
      </c>
    </row>
    <row r="53" spans="1:5" ht="15">
      <c r="A53" s="1" t="s">
        <v>0</v>
      </c>
      <c r="B53" s="1" t="s">
        <v>33</v>
      </c>
      <c r="C53" s="55">
        <v>0</v>
      </c>
      <c r="D53" s="15">
        <v>1</v>
      </c>
      <c r="E53" s="52">
        <f t="shared" si="1"/>
        <v>0</v>
      </c>
    </row>
    <row r="54" spans="1:5" ht="15">
      <c r="A54" s="1" t="s">
        <v>0</v>
      </c>
      <c r="B54" s="1" t="s">
        <v>241</v>
      </c>
      <c r="C54" s="55">
        <v>0</v>
      </c>
      <c r="D54" s="15">
        <v>1</v>
      </c>
      <c r="E54" s="52">
        <f t="shared" si="1"/>
        <v>0</v>
      </c>
    </row>
    <row r="55" spans="1:5" ht="15">
      <c r="A55" s="1" t="s">
        <v>0</v>
      </c>
      <c r="B55" s="1" t="s">
        <v>240</v>
      </c>
      <c r="C55" s="55">
        <v>0</v>
      </c>
      <c r="D55" s="15">
        <v>1</v>
      </c>
      <c r="E55" s="52">
        <f t="shared" si="1"/>
        <v>0</v>
      </c>
    </row>
    <row r="56" spans="1:5" ht="15">
      <c r="A56" s="1" t="s">
        <v>6</v>
      </c>
      <c r="B56" s="1" t="s">
        <v>239</v>
      </c>
      <c r="C56" s="55">
        <v>0</v>
      </c>
      <c r="D56" s="15">
        <v>1</v>
      </c>
      <c r="E56" s="52">
        <f t="shared" si="1"/>
        <v>0</v>
      </c>
    </row>
    <row r="57" spans="1:5" ht="15">
      <c r="A57" s="1" t="s">
        <v>6</v>
      </c>
      <c r="B57" s="1" t="s">
        <v>52</v>
      </c>
      <c r="C57" s="55">
        <v>0</v>
      </c>
      <c r="D57" s="15">
        <v>1</v>
      </c>
      <c r="E57" s="52">
        <f t="shared" si="1"/>
        <v>0</v>
      </c>
    </row>
    <row r="58" spans="1:5" ht="15">
      <c r="A58" s="1" t="s">
        <v>6</v>
      </c>
      <c r="B58" s="1" t="s">
        <v>53</v>
      </c>
      <c r="C58" s="55">
        <v>0</v>
      </c>
      <c r="D58" s="15">
        <v>1</v>
      </c>
      <c r="E58" s="52">
        <f t="shared" si="1"/>
        <v>0</v>
      </c>
    </row>
    <row r="59" spans="1:5" ht="15">
      <c r="A59" s="1" t="s">
        <v>6</v>
      </c>
      <c r="B59" s="1" t="s">
        <v>54</v>
      </c>
      <c r="C59" s="55">
        <v>0</v>
      </c>
      <c r="D59" s="15">
        <v>1</v>
      </c>
      <c r="E59" s="52">
        <f t="shared" si="1"/>
        <v>0</v>
      </c>
    </row>
    <row r="60" spans="1:5" ht="15">
      <c r="A60" s="1" t="s">
        <v>6</v>
      </c>
      <c r="B60" s="1" t="s">
        <v>238</v>
      </c>
      <c r="C60" s="55">
        <v>0</v>
      </c>
      <c r="D60" s="15">
        <v>1</v>
      </c>
      <c r="E60" s="52">
        <f t="shared" si="1"/>
        <v>0</v>
      </c>
    </row>
    <row r="61" spans="1:5" ht="15">
      <c r="A61" s="1" t="s">
        <v>0</v>
      </c>
      <c r="B61" s="1" t="s">
        <v>34</v>
      </c>
      <c r="C61" s="55">
        <v>0</v>
      </c>
      <c r="D61" s="15">
        <v>2</v>
      </c>
      <c r="E61" s="52">
        <f t="shared" si="1"/>
        <v>0</v>
      </c>
    </row>
    <row r="62" spans="1:5" ht="15">
      <c r="A62" s="1" t="s">
        <v>0</v>
      </c>
      <c r="B62" s="2" t="s">
        <v>35</v>
      </c>
      <c r="C62" s="55">
        <v>0</v>
      </c>
      <c r="D62" s="15">
        <v>2</v>
      </c>
      <c r="E62" s="52">
        <f t="shared" si="1"/>
        <v>0</v>
      </c>
    </row>
    <row r="63" spans="1:5" ht="15">
      <c r="A63" s="1" t="s">
        <v>6</v>
      </c>
      <c r="B63" s="2" t="s">
        <v>35</v>
      </c>
      <c r="C63" s="55">
        <v>0</v>
      </c>
      <c r="D63" s="15">
        <v>2</v>
      </c>
      <c r="E63" s="52">
        <f t="shared" si="1"/>
        <v>0</v>
      </c>
    </row>
    <row r="64" spans="1:5" ht="15">
      <c r="A64" s="1" t="s">
        <v>6</v>
      </c>
      <c r="B64" s="1" t="s">
        <v>55</v>
      </c>
      <c r="C64" s="55">
        <v>0</v>
      </c>
      <c r="D64" s="15">
        <v>5</v>
      </c>
      <c r="E64" s="52">
        <f t="shared" si="1"/>
        <v>0</v>
      </c>
    </row>
    <row r="65" spans="1:5" ht="15">
      <c r="A65" s="1" t="s">
        <v>6</v>
      </c>
      <c r="B65" s="1" t="s">
        <v>56</v>
      </c>
      <c r="C65" s="55">
        <v>0</v>
      </c>
      <c r="D65" s="15">
        <v>2</v>
      </c>
      <c r="E65" s="52">
        <f t="shared" si="1"/>
        <v>0</v>
      </c>
    </row>
    <row r="66" spans="1:5" ht="15">
      <c r="A66" s="1" t="s">
        <v>0</v>
      </c>
      <c r="B66" s="2" t="s">
        <v>36</v>
      </c>
      <c r="C66" s="55">
        <v>0</v>
      </c>
      <c r="D66" s="15">
        <v>12</v>
      </c>
      <c r="E66" s="52">
        <f t="shared" si="1"/>
        <v>0</v>
      </c>
    </row>
    <row r="67" spans="1:5" ht="15">
      <c r="A67" s="1" t="s">
        <v>6</v>
      </c>
      <c r="B67" s="2" t="s">
        <v>36</v>
      </c>
      <c r="C67" s="55">
        <v>0</v>
      </c>
      <c r="D67" s="15">
        <v>3</v>
      </c>
      <c r="E67" s="52">
        <f t="shared" si="1"/>
        <v>0</v>
      </c>
    </row>
    <row r="68" spans="3:5" ht="15">
      <c r="C68" s="20" t="s">
        <v>218</v>
      </c>
      <c r="D68" s="21"/>
      <c r="E68" s="53">
        <f>SUM(E3:E67)</f>
        <v>0</v>
      </c>
    </row>
  </sheetData>
  <sheetProtection sheet="1" objects="1" scenarios="1"/>
  <protectedRanges>
    <protectedRange sqref="C3:C67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3" sqref="C3:C28"/>
    </sheetView>
  </sheetViews>
  <sheetFormatPr defaultColWidth="9.140625" defaultRowHeight="15"/>
  <cols>
    <col min="1" max="1" width="11.00390625" style="0" customWidth="1"/>
    <col min="2" max="2" width="18.57421875" style="0" bestFit="1" customWidth="1"/>
    <col min="3" max="3" width="15.7109375" style="0" customWidth="1"/>
    <col min="4" max="4" width="14.8515625" style="0" customWidth="1"/>
    <col min="5" max="5" width="17.8515625" style="0" customWidth="1"/>
  </cols>
  <sheetData>
    <row r="1" spans="1:5" ht="18.75">
      <c r="A1" s="49" t="s">
        <v>153</v>
      </c>
      <c r="B1" s="49"/>
      <c r="C1" s="49"/>
      <c r="D1" s="49"/>
      <c r="E1" s="49"/>
    </row>
    <row r="2" spans="1:5" ht="45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1" t="s">
        <v>6</v>
      </c>
      <c r="B3" s="1" t="s">
        <v>155</v>
      </c>
      <c r="C3" s="54">
        <v>0</v>
      </c>
      <c r="D3" s="15">
        <v>2</v>
      </c>
      <c r="E3" s="52">
        <f aca="true" t="shared" si="0" ref="E3:E28">C3*D3</f>
        <v>0</v>
      </c>
    </row>
    <row r="4" spans="1:5" ht="15">
      <c r="A4" s="1" t="s">
        <v>0</v>
      </c>
      <c r="B4" s="1" t="s">
        <v>154</v>
      </c>
      <c r="C4" s="54">
        <v>0</v>
      </c>
      <c r="D4" s="15">
        <v>1</v>
      </c>
      <c r="E4" s="52">
        <f t="shared" si="0"/>
        <v>0</v>
      </c>
    </row>
    <row r="5" spans="1:5" ht="15">
      <c r="A5" s="1" t="s">
        <v>6</v>
      </c>
      <c r="B5" s="1" t="s">
        <v>156</v>
      </c>
      <c r="C5" s="54">
        <v>0</v>
      </c>
      <c r="D5" s="15">
        <v>2</v>
      </c>
      <c r="E5" s="52">
        <f t="shared" si="0"/>
        <v>0</v>
      </c>
    </row>
    <row r="6" spans="1:5" ht="15">
      <c r="A6" s="1" t="s">
        <v>6</v>
      </c>
      <c r="B6" s="1" t="s">
        <v>157</v>
      </c>
      <c r="C6" s="54">
        <v>0</v>
      </c>
      <c r="D6" s="15">
        <v>2</v>
      </c>
      <c r="E6" s="52">
        <f t="shared" si="0"/>
        <v>0</v>
      </c>
    </row>
    <row r="7" spans="1:5" ht="15">
      <c r="A7" s="1" t="s">
        <v>6</v>
      </c>
      <c r="B7" s="1" t="s">
        <v>158</v>
      </c>
      <c r="C7" s="54">
        <v>0</v>
      </c>
      <c r="D7" s="15">
        <v>2</v>
      </c>
      <c r="E7" s="52">
        <f t="shared" si="0"/>
        <v>0</v>
      </c>
    </row>
    <row r="8" spans="1:5" ht="15">
      <c r="A8" s="1" t="s">
        <v>6</v>
      </c>
      <c r="B8" s="1" t="s">
        <v>251</v>
      </c>
      <c r="C8" s="54">
        <v>0</v>
      </c>
      <c r="D8" s="15">
        <v>1</v>
      </c>
      <c r="E8" s="52">
        <f t="shared" si="0"/>
        <v>0</v>
      </c>
    </row>
    <row r="9" spans="1:5" ht="15">
      <c r="A9" s="1" t="s">
        <v>6</v>
      </c>
      <c r="B9" s="1" t="s">
        <v>248</v>
      </c>
      <c r="C9" s="54">
        <v>0</v>
      </c>
      <c r="D9" s="15">
        <v>1</v>
      </c>
      <c r="E9" s="52">
        <f t="shared" si="0"/>
        <v>0</v>
      </c>
    </row>
    <row r="10" spans="1:5" ht="15">
      <c r="A10" s="1" t="s">
        <v>6</v>
      </c>
      <c r="B10" s="1" t="s">
        <v>249</v>
      </c>
      <c r="C10" s="54">
        <v>0</v>
      </c>
      <c r="D10" s="15">
        <v>1</v>
      </c>
      <c r="E10" s="52">
        <f t="shared" si="0"/>
        <v>0</v>
      </c>
    </row>
    <row r="11" spans="1:5" ht="15">
      <c r="A11" s="1" t="s">
        <v>6</v>
      </c>
      <c r="B11" s="1" t="s">
        <v>250</v>
      </c>
      <c r="C11" s="54">
        <v>0</v>
      </c>
      <c r="D11" s="15">
        <v>1</v>
      </c>
      <c r="E11" s="52">
        <f t="shared" si="0"/>
        <v>0</v>
      </c>
    </row>
    <row r="12" spans="1:5" ht="15">
      <c r="A12" s="1" t="s">
        <v>0</v>
      </c>
      <c r="B12" s="1" t="s">
        <v>243</v>
      </c>
      <c r="C12" s="54">
        <v>0</v>
      </c>
      <c r="D12" s="15">
        <v>2</v>
      </c>
      <c r="E12" s="52">
        <f t="shared" si="0"/>
        <v>0</v>
      </c>
    </row>
    <row r="13" spans="1:5" ht="15">
      <c r="A13" s="1" t="s">
        <v>0</v>
      </c>
      <c r="B13" s="1" t="s">
        <v>244</v>
      </c>
      <c r="C13" s="54">
        <v>0</v>
      </c>
      <c r="D13" s="15">
        <v>1</v>
      </c>
      <c r="E13" s="52">
        <f t="shared" si="0"/>
        <v>0</v>
      </c>
    </row>
    <row r="14" spans="1:5" ht="15">
      <c r="A14" s="1" t="s">
        <v>0</v>
      </c>
      <c r="B14" s="1" t="s">
        <v>245</v>
      </c>
      <c r="C14" s="54">
        <v>0</v>
      </c>
      <c r="D14" s="15">
        <v>1</v>
      </c>
      <c r="E14" s="52">
        <f t="shared" si="0"/>
        <v>0</v>
      </c>
    </row>
    <row r="15" spans="1:5" ht="15">
      <c r="A15" s="1" t="s">
        <v>0</v>
      </c>
      <c r="B15" s="1" t="s">
        <v>246</v>
      </c>
      <c r="C15" s="54">
        <v>0</v>
      </c>
      <c r="D15" s="15">
        <v>1</v>
      </c>
      <c r="E15" s="52">
        <f t="shared" si="0"/>
        <v>0</v>
      </c>
    </row>
    <row r="16" spans="1:5" ht="15">
      <c r="A16" s="1" t="s">
        <v>6</v>
      </c>
      <c r="B16" s="1" t="s">
        <v>159</v>
      </c>
      <c r="C16" s="54">
        <v>0</v>
      </c>
      <c r="D16" s="15">
        <v>2</v>
      </c>
      <c r="E16" s="52">
        <f t="shared" si="0"/>
        <v>0</v>
      </c>
    </row>
    <row r="17" spans="1:5" ht="15">
      <c r="A17" s="1" t="s">
        <v>6</v>
      </c>
      <c r="B17" s="1" t="s">
        <v>160</v>
      </c>
      <c r="C17" s="54">
        <v>0</v>
      </c>
      <c r="D17" s="15">
        <v>3</v>
      </c>
      <c r="E17" s="52">
        <f t="shared" si="0"/>
        <v>0</v>
      </c>
    </row>
    <row r="18" spans="1:5" ht="15">
      <c r="A18" s="1" t="s">
        <v>6</v>
      </c>
      <c r="B18" s="1" t="s">
        <v>252</v>
      </c>
      <c r="C18" s="54">
        <v>0</v>
      </c>
      <c r="D18" s="15">
        <v>1</v>
      </c>
      <c r="E18" s="52">
        <f t="shared" si="0"/>
        <v>0</v>
      </c>
    </row>
    <row r="19" spans="1:5" ht="15">
      <c r="A19" s="1" t="s">
        <v>6</v>
      </c>
      <c r="B19" s="4" t="s">
        <v>161</v>
      </c>
      <c r="C19" s="54">
        <v>0</v>
      </c>
      <c r="D19" s="15">
        <v>1</v>
      </c>
      <c r="E19" s="52">
        <f t="shared" si="0"/>
        <v>0</v>
      </c>
    </row>
    <row r="20" spans="1:5" ht="15">
      <c r="A20" s="1" t="s">
        <v>6</v>
      </c>
      <c r="B20" s="4" t="s">
        <v>162</v>
      </c>
      <c r="C20" s="54">
        <v>0</v>
      </c>
      <c r="D20" s="15">
        <v>3</v>
      </c>
      <c r="E20" s="52">
        <f t="shared" si="0"/>
        <v>0</v>
      </c>
    </row>
    <row r="21" spans="1:5" ht="15">
      <c r="A21" s="1" t="s">
        <v>6</v>
      </c>
      <c r="B21" s="4" t="s">
        <v>247</v>
      </c>
      <c r="C21" s="54">
        <v>0</v>
      </c>
      <c r="D21" s="15">
        <v>1</v>
      </c>
      <c r="E21" s="52">
        <f t="shared" si="0"/>
        <v>0</v>
      </c>
    </row>
    <row r="22" spans="1:5" ht="15">
      <c r="A22" s="1" t="s">
        <v>6</v>
      </c>
      <c r="B22" s="4" t="s">
        <v>163</v>
      </c>
      <c r="C22" s="54">
        <v>0</v>
      </c>
      <c r="D22" s="15">
        <v>1</v>
      </c>
      <c r="E22" s="52">
        <f t="shared" si="0"/>
        <v>0</v>
      </c>
    </row>
    <row r="23" spans="1:5" ht="15">
      <c r="A23" s="7" t="s">
        <v>6</v>
      </c>
      <c r="B23" s="4" t="s">
        <v>204</v>
      </c>
      <c r="C23" s="54">
        <v>0</v>
      </c>
      <c r="D23" s="15">
        <v>15</v>
      </c>
      <c r="E23" s="52">
        <f t="shared" si="0"/>
        <v>0</v>
      </c>
    </row>
    <row r="24" spans="1:5" ht="15">
      <c r="A24" s="7" t="s">
        <v>6</v>
      </c>
      <c r="B24" s="4" t="s">
        <v>205</v>
      </c>
      <c r="C24" s="54">
        <v>0</v>
      </c>
      <c r="D24" s="15">
        <v>15</v>
      </c>
      <c r="E24" s="52">
        <f t="shared" si="0"/>
        <v>0</v>
      </c>
    </row>
    <row r="25" spans="1:5" ht="15">
      <c r="A25" s="7" t="s">
        <v>6</v>
      </c>
      <c r="B25" s="4" t="s">
        <v>206</v>
      </c>
      <c r="C25" s="54">
        <v>0</v>
      </c>
      <c r="D25" s="15">
        <v>15</v>
      </c>
      <c r="E25" s="52">
        <f t="shared" si="0"/>
        <v>0</v>
      </c>
    </row>
    <row r="26" spans="1:5" ht="15">
      <c r="A26" s="7" t="s">
        <v>6</v>
      </c>
      <c r="B26" s="4" t="s">
        <v>207</v>
      </c>
      <c r="C26" s="54">
        <v>0</v>
      </c>
      <c r="D26" s="15">
        <v>15</v>
      </c>
      <c r="E26" s="52">
        <f t="shared" si="0"/>
        <v>0</v>
      </c>
    </row>
    <row r="27" spans="1:5" ht="15">
      <c r="A27" s="7" t="s">
        <v>6</v>
      </c>
      <c r="B27" s="4" t="s">
        <v>333</v>
      </c>
      <c r="C27" s="54">
        <v>0</v>
      </c>
      <c r="D27" s="15">
        <v>15</v>
      </c>
      <c r="E27" s="52">
        <f t="shared" si="0"/>
        <v>0</v>
      </c>
    </row>
    <row r="28" spans="1:5" ht="15">
      <c r="A28" s="7" t="s">
        <v>6</v>
      </c>
      <c r="B28" s="4" t="s">
        <v>334</v>
      </c>
      <c r="C28" s="54">
        <v>0</v>
      </c>
      <c r="D28" s="15">
        <v>15</v>
      </c>
      <c r="E28" s="52">
        <f t="shared" si="0"/>
        <v>0</v>
      </c>
    </row>
    <row r="29" spans="3:5" ht="15">
      <c r="C29" s="20" t="s">
        <v>218</v>
      </c>
      <c r="D29" s="21"/>
      <c r="E29" s="53">
        <f>SUM(E3:E28)</f>
        <v>0</v>
      </c>
    </row>
  </sheetData>
  <sheetProtection sheet="1" objects="1" scenarios="1"/>
  <protectedRanges>
    <protectedRange sqref="C3:C28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4" sqref="C4:C24"/>
    </sheetView>
  </sheetViews>
  <sheetFormatPr defaultColWidth="9.140625" defaultRowHeight="15"/>
  <cols>
    <col min="1" max="1" width="11.00390625" style="0" customWidth="1"/>
    <col min="2" max="2" width="11.140625" style="0" bestFit="1" customWidth="1"/>
    <col min="3" max="3" width="16.00390625" style="0" customWidth="1"/>
    <col min="4" max="4" width="14.8515625" style="0" customWidth="1"/>
    <col min="5" max="5" width="18.421875" style="0" customWidth="1"/>
  </cols>
  <sheetData>
    <row r="1" spans="1:5" ht="18.75">
      <c r="A1" s="48" t="s">
        <v>2</v>
      </c>
      <c r="B1" s="48"/>
      <c r="C1" s="48"/>
      <c r="D1" s="48"/>
      <c r="E1" s="48"/>
    </row>
    <row r="2" spans="1:5" ht="45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1" t="s">
        <v>6</v>
      </c>
      <c r="B3" s="6" t="s">
        <v>253</v>
      </c>
      <c r="C3" s="55">
        <v>0</v>
      </c>
      <c r="D3" s="15">
        <v>10</v>
      </c>
      <c r="E3" s="52">
        <f aca="true" t="shared" si="0" ref="E3:E24">C3*D3</f>
        <v>0</v>
      </c>
    </row>
    <row r="4" spans="1:5" ht="15">
      <c r="A4" s="1" t="s">
        <v>6</v>
      </c>
      <c r="B4" s="6" t="s">
        <v>254</v>
      </c>
      <c r="C4" s="55">
        <v>0</v>
      </c>
      <c r="D4" s="15">
        <v>10</v>
      </c>
      <c r="E4" s="52">
        <f t="shared" si="0"/>
        <v>0</v>
      </c>
    </row>
    <row r="5" spans="1:5" ht="15">
      <c r="A5" s="1" t="s">
        <v>6</v>
      </c>
      <c r="B5" s="6" t="s">
        <v>255</v>
      </c>
      <c r="C5" s="55">
        <v>0</v>
      </c>
      <c r="D5" s="15">
        <v>10</v>
      </c>
      <c r="E5" s="52">
        <f t="shared" si="0"/>
        <v>0</v>
      </c>
    </row>
    <row r="6" spans="1:5" ht="15">
      <c r="A6" s="1" t="s">
        <v>6</v>
      </c>
      <c r="B6" s="6" t="s">
        <v>256</v>
      </c>
      <c r="C6" s="55">
        <v>0</v>
      </c>
      <c r="D6" s="15">
        <v>10</v>
      </c>
      <c r="E6" s="52">
        <f t="shared" si="0"/>
        <v>0</v>
      </c>
    </row>
    <row r="7" spans="1:5" ht="15">
      <c r="A7" s="1" t="s">
        <v>0</v>
      </c>
      <c r="B7" s="1" t="s">
        <v>1</v>
      </c>
      <c r="C7" s="55">
        <v>0</v>
      </c>
      <c r="D7" s="15">
        <v>2</v>
      </c>
      <c r="E7" s="52">
        <f t="shared" si="0"/>
        <v>0</v>
      </c>
    </row>
    <row r="8" spans="1:5" ht="15">
      <c r="A8" s="1" t="s">
        <v>0</v>
      </c>
      <c r="B8" s="1" t="s">
        <v>3</v>
      </c>
      <c r="C8" s="55">
        <v>0</v>
      </c>
      <c r="D8" s="15">
        <v>1</v>
      </c>
      <c r="E8" s="52">
        <f t="shared" si="0"/>
        <v>0</v>
      </c>
    </row>
    <row r="9" spans="1:5" ht="15">
      <c r="A9" s="1" t="s">
        <v>0</v>
      </c>
      <c r="B9" s="1" t="s">
        <v>4</v>
      </c>
      <c r="C9" s="55">
        <v>0</v>
      </c>
      <c r="D9" s="15">
        <v>1</v>
      </c>
      <c r="E9" s="52">
        <f t="shared" si="0"/>
        <v>0</v>
      </c>
    </row>
    <row r="10" spans="1:5" ht="15">
      <c r="A10" s="1" t="s">
        <v>0</v>
      </c>
      <c r="B10" s="1" t="s">
        <v>5</v>
      </c>
      <c r="C10" s="55">
        <v>0</v>
      </c>
      <c r="D10" s="15">
        <v>1</v>
      </c>
      <c r="E10" s="52">
        <f t="shared" si="0"/>
        <v>0</v>
      </c>
    </row>
    <row r="11" spans="1:5" ht="15">
      <c r="A11" s="1" t="s">
        <v>6</v>
      </c>
      <c r="B11" s="1" t="s">
        <v>7</v>
      </c>
      <c r="C11" s="55">
        <v>0</v>
      </c>
      <c r="D11" s="15">
        <v>2</v>
      </c>
      <c r="E11" s="52">
        <f t="shared" si="0"/>
        <v>0</v>
      </c>
    </row>
    <row r="12" spans="1:5" ht="15">
      <c r="A12" s="1" t="s">
        <v>6</v>
      </c>
      <c r="B12" s="1" t="s">
        <v>8</v>
      </c>
      <c r="C12" s="55">
        <v>0</v>
      </c>
      <c r="D12" s="15">
        <v>5</v>
      </c>
      <c r="E12" s="52">
        <f t="shared" si="0"/>
        <v>0</v>
      </c>
    </row>
    <row r="13" spans="1:5" ht="15">
      <c r="A13" s="1" t="s">
        <v>0</v>
      </c>
      <c r="B13" s="1" t="s">
        <v>8</v>
      </c>
      <c r="C13" s="55">
        <v>0</v>
      </c>
      <c r="D13" s="15">
        <v>1</v>
      </c>
      <c r="E13" s="52">
        <f t="shared" si="0"/>
        <v>0</v>
      </c>
    </row>
    <row r="14" spans="1:5" ht="15">
      <c r="A14" s="1" t="s">
        <v>6</v>
      </c>
      <c r="B14" s="1" t="s">
        <v>193</v>
      </c>
      <c r="C14" s="55">
        <v>0</v>
      </c>
      <c r="D14" s="15">
        <v>2</v>
      </c>
      <c r="E14" s="52">
        <f t="shared" si="0"/>
        <v>0</v>
      </c>
    </row>
    <row r="15" spans="1:5" ht="15">
      <c r="A15" s="1" t="s">
        <v>6</v>
      </c>
      <c r="B15" s="1" t="s">
        <v>9</v>
      </c>
      <c r="C15" s="55">
        <v>0</v>
      </c>
      <c r="D15" s="15">
        <v>6</v>
      </c>
      <c r="E15" s="52">
        <f t="shared" si="0"/>
        <v>0</v>
      </c>
    </row>
    <row r="16" spans="1:5" ht="15">
      <c r="A16" s="1" t="s">
        <v>6</v>
      </c>
      <c r="B16" s="1" t="s">
        <v>10</v>
      </c>
      <c r="C16" s="55">
        <v>0</v>
      </c>
      <c r="D16" s="15">
        <v>5</v>
      </c>
      <c r="E16" s="52">
        <f t="shared" si="0"/>
        <v>0</v>
      </c>
    </row>
    <row r="17" spans="1:5" ht="15">
      <c r="A17" s="1" t="s">
        <v>6</v>
      </c>
      <c r="B17" s="1" t="s">
        <v>11</v>
      </c>
      <c r="C17" s="55">
        <v>0</v>
      </c>
      <c r="D17" s="15">
        <v>5</v>
      </c>
      <c r="E17" s="52">
        <f t="shared" si="0"/>
        <v>0</v>
      </c>
    </row>
    <row r="18" spans="1:5" ht="15">
      <c r="A18" s="1" t="s">
        <v>6</v>
      </c>
      <c r="B18" s="1" t="s">
        <v>12</v>
      </c>
      <c r="C18" s="55">
        <v>0</v>
      </c>
      <c r="D18" s="15">
        <v>5</v>
      </c>
      <c r="E18" s="52">
        <f t="shared" si="0"/>
        <v>0</v>
      </c>
    </row>
    <row r="19" spans="1:5" ht="15">
      <c r="A19" s="1" t="s">
        <v>6</v>
      </c>
      <c r="B19" s="1" t="s">
        <v>189</v>
      </c>
      <c r="C19" s="55">
        <v>0</v>
      </c>
      <c r="D19" s="15">
        <v>2</v>
      </c>
      <c r="E19" s="52">
        <f t="shared" si="0"/>
        <v>0</v>
      </c>
    </row>
    <row r="20" spans="1:5" ht="15">
      <c r="A20" s="1" t="s">
        <v>6</v>
      </c>
      <c r="B20" s="1" t="s">
        <v>190</v>
      </c>
      <c r="C20" s="55">
        <v>0</v>
      </c>
      <c r="D20" s="15">
        <v>1</v>
      </c>
      <c r="E20" s="52">
        <f t="shared" si="0"/>
        <v>0</v>
      </c>
    </row>
    <row r="21" spans="1:5" ht="15">
      <c r="A21" s="1" t="s">
        <v>6</v>
      </c>
      <c r="B21" s="1" t="s">
        <v>191</v>
      </c>
      <c r="C21" s="55">
        <v>0</v>
      </c>
      <c r="D21" s="15">
        <v>1</v>
      </c>
      <c r="E21" s="52">
        <f t="shared" si="0"/>
        <v>0</v>
      </c>
    </row>
    <row r="22" spans="1:5" ht="15">
      <c r="A22" s="1" t="s">
        <v>6</v>
      </c>
      <c r="B22" s="1" t="s">
        <v>192</v>
      </c>
      <c r="C22" s="55">
        <v>0</v>
      </c>
      <c r="D22" s="15">
        <v>1</v>
      </c>
      <c r="E22" s="52">
        <f t="shared" si="0"/>
        <v>0</v>
      </c>
    </row>
    <row r="23" spans="1:5" ht="15">
      <c r="A23" s="1" t="s">
        <v>6</v>
      </c>
      <c r="B23" s="1" t="s">
        <v>13</v>
      </c>
      <c r="C23" s="55">
        <v>0</v>
      </c>
      <c r="D23" s="15">
        <v>1</v>
      </c>
      <c r="E23" s="52">
        <f t="shared" si="0"/>
        <v>0</v>
      </c>
    </row>
    <row r="24" spans="1:5" ht="15">
      <c r="A24" s="1" t="s">
        <v>6</v>
      </c>
      <c r="B24" s="1" t="s">
        <v>14</v>
      </c>
      <c r="C24" s="55">
        <v>0</v>
      </c>
      <c r="D24" s="15">
        <v>1</v>
      </c>
      <c r="E24" s="52">
        <f t="shared" si="0"/>
        <v>0</v>
      </c>
    </row>
    <row r="25" spans="3:5" ht="15">
      <c r="C25" s="20" t="s">
        <v>218</v>
      </c>
      <c r="D25" s="21"/>
      <c r="E25" s="53">
        <f>SUM(E3:E24)</f>
        <v>0</v>
      </c>
    </row>
  </sheetData>
  <sheetProtection sheet="1" objects="1" scenarios="1"/>
  <protectedRanges>
    <protectedRange sqref="C4:C24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13" sqref="C13"/>
    </sheetView>
  </sheetViews>
  <sheetFormatPr defaultColWidth="9.140625" defaultRowHeight="15"/>
  <cols>
    <col min="1" max="1" width="11.00390625" style="0" customWidth="1"/>
    <col min="2" max="2" width="15.7109375" style="0" bestFit="1" customWidth="1"/>
    <col min="3" max="3" width="17.28125" style="0" customWidth="1"/>
    <col min="4" max="4" width="14.8515625" style="0" customWidth="1"/>
    <col min="5" max="5" width="16.7109375" style="0" customWidth="1"/>
  </cols>
  <sheetData>
    <row r="1" spans="1:5" ht="18.75">
      <c r="A1" s="48" t="s">
        <v>57</v>
      </c>
      <c r="B1" s="48"/>
      <c r="C1" s="48"/>
      <c r="D1" s="48"/>
      <c r="E1" s="48"/>
    </row>
    <row r="2" spans="1:5" ht="45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1" t="s">
        <v>6</v>
      </c>
      <c r="B3" s="4" t="s">
        <v>257</v>
      </c>
      <c r="C3" s="54">
        <v>0</v>
      </c>
      <c r="D3" s="15">
        <v>1</v>
      </c>
      <c r="E3" s="52">
        <f aca="true" t="shared" si="0" ref="E3:E26">C3*D3</f>
        <v>0</v>
      </c>
    </row>
    <row r="4" spans="1:5" ht="15">
      <c r="A4" s="1" t="s">
        <v>6</v>
      </c>
      <c r="B4" s="3" t="s">
        <v>61</v>
      </c>
      <c r="C4" s="54">
        <v>0</v>
      </c>
      <c r="D4" s="15">
        <v>5</v>
      </c>
      <c r="E4" s="52">
        <f t="shared" si="0"/>
        <v>0</v>
      </c>
    </row>
    <row r="5" spans="1:5" ht="15">
      <c r="A5" s="1" t="s">
        <v>6</v>
      </c>
      <c r="B5" s="3" t="s">
        <v>62</v>
      </c>
      <c r="C5" s="54">
        <v>0</v>
      </c>
      <c r="D5" s="15">
        <v>9</v>
      </c>
      <c r="E5" s="52">
        <f t="shared" si="0"/>
        <v>0</v>
      </c>
    </row>
    <row r="6" spans="1:5" ht="15">
      <c r="A6" s="1" t="s">
        <v>6</v>
      </c>
      <c r="B6" s="3" t="s">
        <v>63</v>
      </c>
      <c r="C6" s="54">
        <v>0</v>
      </c>
      <c r="D6" s="15">
        <v>4</v>
      </c>
      <c r="E6" s="52">
        <f t="shared" si="0"/>
        <v>0</v>
      </c>
    </row>
    <row r="7" spans="1:5" ht="15">
      <c r="A7" s="1" t="s">
        <v>6</v>
      </c>
      <c r="B7" s="3" t="s">
        <v>64</v>
      </c>
      <c r="C7" s="54">
        <v>0</v>
      </c>
      <c r="D7" s="15">
        <v>5</v>
      </c>
      <c r="E7" s="52">
        <f t="shared" si="0"/>
        <v>0</v>
      </c>
    </row>
    <row r="8" spans="1:5" ht="15">
      <c r="A8" s="1" t="s">
        <v>6</v>
      </c>
      <c r="B8" s="1" t="s">
        <v>65</v>
      </c>
      <c r="C8" s="54">
        <v>0</v>
      </c>
      <c r="D8" s="15">
        <v>1</v>
      </c>
      <c r="E8" s="52">
        <f t="shared" si="0"/>
        <v>0</v>
      </c>
    </row>
    <row r="9" spans="1:5" ht="15">
      <c r="A9" s="1" t="s">
        <v>6</v>
      </c>
      <c r="B9" s="1" t="s">
        <v>66</v>
      </c>
      <c r="C9" s="54">
        <v>0</v>
      </c>
      <c r="D9" s="15">
        <v>1</v>
      </c>
      <c r="E9" s="52">
        <f t="shared" si="0"/>
        <v>0</v>
      </c>
    </row>
    <row r="10" spans="1:5" ht="15">
      <c r="A10" s="7" t="s">
        <v>6</v>
      </c>
      <c r="B10" s="9" t="s">
        <v>258</v>
      </c>
      <c r="C10" s="54">
        <v>0</v>
      </c>
      <c r="D10" s="15">
        <v>3</v>
      </c>
      <c r="E10" s="52">
        <f t="shared" si="0"/>
        <v>0</v>
      </c>
    </row>
    <row r="11" spans="1:5" ht="15">
      <c r="A11" s="1" t="s">
        <v>0</v>
      </c>
      <c r="B11" s="1" t="s">
        <v>58</v>
      </c>
      <c r="C11" s="54">
        <v>0</v>
      </c>
      <c r="D11" s="15">
        <v>2</v>
      </c>
      <c r="E11" s="52">
        <f t="shared" si="0"/>
        <v>0</v>
      </c>
    </row>
    <row r="12" spans="1:5" ht="15">
      <c r="A12" s="1" t="s">
        <v>6</v>
      </c>
      <c r="B12" s="1" t="s">
        <v>58</v>
      </c>
      <c r="C12" s="54">
        <v>0</v>
      </c>
      <c r="D12" s="15">
        <v>3</v>
      </c>
      <c r="E12" s="52">
        <f t="shared" si="0"/>
        <v>0</v>
      </c>
    </row>
    <row r="13" spans="1:5" ht="15">
      <c r="A13" s="1" t="s">
        <v>0</v>
      </c>
      <c r="B13" s="1" t="s">
        <v>259</v>
      </c>
      <c r="C13" s="54">
        <v>0</v>
      </c>
      <c r="D13" s="15">
        <v>2</v>
      </c>
      <c r="E13" s="52">
        <f t="shared" si="0"/>
        <v>0</v>
      </c>
    </row>
    <row r="14" spans="1:5" ht="15">
      <c r="A14" s="1" t="s">
        <v>0</v>
      </c>
      <c r="B14" s="1" t="s">
        <v>60</v>
      </c>
      <c r="C14" s="54">
        <v>0</v>
      </c>
      <c r="D14" s="15">
        <v>1</v>
      </c>
      <c r="E14" s="52">
        <f t="shared" si="0"/>
        <v>0</v>
      </c>
    </row>
    <row r="15" spans="1:5" ht="15">
      <c r="A15" s="1" t="s">
        <v>6</v>
      </c>
      <c r="B15" s="1" t="s">
        <v>60</v>
      </c>
      <c r="C15" s="54">
        <v>0</v>
      </c>
      <c r="D15" s="15">
        <v>3</v>
      </c>
      <c r="E15" s="52">
        <f t="shared" si="0"/>
        <v>0</v>
      </c>
    </row>
    <row r="16" spans="1:5" ht="15">
      <c r="A16" s="1" t="s">
        <v>0</v>
      </c>
      <c r="B16" s="1" t="s">
        <v>260</v>
      </c>
      <c r="C16" s="54">
        <v>0</v>
      </c>
      <c r="D16" s="15">
        <v>2</v>
      </c>
      <c r="E16" s="52">
        <f t="shared" si="0"/>
        <v>0</v>
      </c>
    </row>
    <row r="17" spans="1:5" ht="15">
      <c r="A17" s="1" t="s">
        <v>6</v>
      </c>
      <c r="B17" s="1" t="s">
        <v>260</v>
      </c>
      <c r="C17" s="54">
        <v>0</v>
      </c>
      <c r="D17" s="15">
        <v>2</v>
      </c>
      <c r="E17" s="52">
        <f t="shared" si="0"/>
        <v>0</v>
      </c>
    </row>
    <row r="18" spans="1:5" ht="15">
      <c r="A18" s="1" t="s">
        <v>0</v>
      </c>
      <c r="B18" s="1" t="s">
        <v>261</v>
      </c>
      <c r="C18" s="54">
        <v>0</v>
      </c>
      <c r="D18" s="15">
        <v>3</v>
      </c>
      <c r="E18" s="52">
        <f t="shared" si="0"/>
        <v>0</v>
      </c>
    </row>
    <row r="19" spans="1:5" ht="15">
      <c r="A19" s="1" t="s">
        <v>6</v>
      </c>
      <c r="B19" s="1" t="s">
        <v>261</v>
      </c>
      <c r="C19" s="54">
        <v>0</v>
      </c>
      <c r="D19" s="15">
        <v>2</v>
      </c>
      <c r="E19" s="52">
        <f t="shared" si="0"/>
        <v>0</v>
      </c>
    </row>
    <row r="20" spans="1:5" ht="15">
      <c r="A20" s="1" t="s">
        <v>0</v>
      </c>
      <c r="B20" s="1" t="s">
        <v>262</v>
      </c>
      <c r="C20" s="54">
        <v>0</v>
      </c>
      <c r="D20" s="15">
        <v>3</v>
      </c>
      <c r="E20" s="52">
        <f t="shared" si="0"/>
        <v>0</v>
      </c>
    </row>
    <row r="21" spans="1:5" ht="15">
      <c r="A21" s="1" t="s">
        <v>6</v>
      </c>
      <c r="B21" s="1" t="s">
        <v>262</v>
      </c>
      <c r="C21" s="54">
        <v>0</v>
      </c>
      <c r="D21" s="15">
        <v>2</v>
      </c>
      <c r="E21" s="52">
        <f t="shared" si="0"/>
        <v>0</v>
      </c>
    </row>
    <row r="22" spans="1:5" ht="15">
      <c r="A22" s="7" t="s">
        <v>6</v>
      </c>
      <c r="B22" s="1" t="s">
        <v>186</v>
      </c>
      <c r="C22" s="54">
        <v>0</v>
      </c>
      <c r="D22" s="15">
        <v>2</v>
      </c>
      <c r="E22" s="52">
        <f t="shared" si="0"/>
        <v>0</v>
      </c>
    </row>
    <row r="23" spans="1:5" ht="15">
      <c r="A23" s="7" t="s">
        <v>6</v>
      </c>
      <c r="B23" s="1" t="s">
        <v>185</v>
      </c>
      <c r="C23" s="54">
        <v>0</v>
      </c>
      <c r="D23" s="15">
        <v>2</v>
      </c>
      <c r="E23" s="52">
        <f t="shared" si="0"/>
        <v>0</v>
      </c>
    </row>
    <row r="24" spans="1:5" ht="15">
      <c r="A24" s="7" t="s">
        <v>6</v>
      </c>
      <c r="B24" s="1" t="s">
        <v>184</v>
      </c>
      <c r="C24" s="54">
        <v>0</v>
      </c>
      <c r="D24" s="15">
        <v>2</v>
      </c>
      <c r="E24" s="52">
        <f t="shared" si="0"/>
        <v>0</v>
      </c>
    </row>
    <row r="25" spans="1:5" ht="15">
      <c r="A25" s="7" t="s">
        <v>6</v>
      </c>
      <c r="B25" s="1" t="s">
        <v>183</v>
      </c>
      <c r="C25" s="54">
        <v>0</v>
      </c>
      <c r="D25" s="15">
        <v>2</v>
      </c>
      <c r="E25" s="52">
        <f t="shared" si="0"/>
        <v>0</v>
      </c>
    </row>
    <row r="26" spans="1:5" ht="15">
      <c r="A26" s="7" t="s">
        <v>6</v>
      </c>
      <c r="B26" s="1" t="s">
        <v>182</v>
      </c>
      <c r="C26" s="54">
        <v>0</v>
      </c>
      <c r="D26" s="15">
        <v>1</v>
      </c>
      <c r="E26" s="52">
        <f t="shared" si="0"/>
        <v>0</v>
      </c>
    </row>
    <row r="27" spans="3:5" ht="15">
      <c r="C27" s="20" t="s">
        <v>218</v>
      </c>
      <c r="D27" s="21"/>
      <c r="E27" s="53">
        <f>SUM(E3:E26)</f>
        <v>0</v>
      </c>
    </row>
  </sheetData>
  <sheetProtection sheet="1" objects="1" scenarios="1"/>
  <protectedRanges>
    <protectedRange sqref="C3:C26" name="Oblast1"/>
  </protectedRanges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18" sqref="C18"/>
    </sheetView>
  </sheetViews>
  <sheetFormatPr defaultColWidth="9.140625" defaultRowHeight="15"/>
  <cols>
    <col min="1" max="1" width="11.00390625" style="0" customWidth="1"/>
    <col min="2" max="2" width="15.28125" style="0" bestFit="1" customWidth="1"/>
    <col min="3" max="3" width="17.140625" style="0" customWidth="1"/>
    <col min="4" max="4" width="14.8515625" style="0" customWidth="1"/>
    <col min="5" max="5" width="17.57421875" style="0" customWidth="1"/>
  </cols>
  <sheetData>
    <row r="1" spans="1:5" ht="18.75">
      <c r="A1" s="49" t="s">
        <v>164</v>
      </c>
      <c r="B1" s="49"/>
      <c r="C1" s="49"/>
      <c r="D1" s="49"/>
      <c r="E1" s="49"/>
    </row>
    <row r="2" spans="1:5" ht="45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1" t="s">
        <v>6</v>
      </c>
      <c r="B3" s="11">
        <v>43324421</v>
      </c>
      <c r="C3" s="55">
        <v>0</v>
      </c>
      <c r="D3" s="15">
        <v>1</v>
      </c>
      <c r="E3" s="52">
        <f aca="true" t="shared" si="0" ref="E3:E20">C3*D3</f>
        <v>0</v>
      </c>
    </row>
    <row r="4" spans="1:5" ht="15">
      <c r="A4" s="1" t="s">
        <v>6</v>
      </c>
      <c r="B4" s="11">
        <v>43324422</v>
      </c>
      <c r="C4" s="55">
        <v>0</v>
      </c>
      <c r="D4" s="15">
        <v>1</v>
      </c>
      <c r="E4" s="52">
        <f t="shared" si="0"/>
        <v>0</v>
      </c>
    </row>
    <row r="5" spans="1:5" ht="15">
      <c r="A5" s="1" t="s">
        <v>6</v>
      </c>
      <c r="B5" s="11">
        <v>43324423</v>
      </c>
      <c r="C5" s="55">
        <v>0</v>
      </c>
      <c r="D5" s="15">
        <v>1</v>
      </c>
      <c r="E5" s="52">
        <f t="shared" si="0"/>
        <v>0</v>
      </c>
    </row>
    <row r="6" spans="1:5" ht="15">
      <c r="A6" s="1" t="s">
        <v>6</v>
      </c>
      <c r="B6" s="11">
        <v>43324424</v>
      </c>
      <c r="C6" s="55">
        <v>0</v>
      </c>
      <c r="D6" s="15">
        <v>1</v>
      </c>
      <c r="E6" s="52">
        <f t="shared" si="0"/>
        <v>0</v>
      </c>
    </row>
    <row r="7" spans="1:5" ht="15">
      <c r="A7" s="1" t="s">
        <v>6</v>
      </c>
      <c r="B7" s="3">
        <v>43865721</v>
      </c>
      <c r="C7" s="55">
        <v>0</v>
      </c>
      <c r="D7" s="15">
        <v>2</v>
      </c>
      <c r="E7" s="52">
        <f t="shared" si="0"/>
        <v>0</v>
      </c>
    </row>
    <row r="8" spans="1:5" ht="15">
      <c r="A8" s="1" t="s">
        <v>6</v>
      </c>
      <c r="B8" s="3">
        <v>43865722</v>
      </c>
      <c r="C8" s="55">
        <v>0</v>
      </c>
      <c r="D8" s="15">
        <v>1</v>
      </c>
      <c r="E8" s="52">
        <f t="shared" si="0"/>
        <v>0</v>
      </c>
    </row>
    <row r="9" spans="1:5" ht="15">
      <c r="A9" s="1" t="s">
        <v>6</v>
      </c>
      <c r="B9" s="3">
        <v>43865723</v>
      </c>
      <c r="C9" s="55">
        <v>0</v>
      </c>
      <c r="D9" s="15">
        <v>2</v>
      </c>
      <c r="E9" s="52">
        <f t="shared" si="0"/>
        <v>0</v>
      </c>
    </row>
    <row r="10" spans="1:5" ht="15">
      <c r="A10" s="1" t="s">
        <v>6</v>
      </c>
      <c r="B10" s="3">
        <v>43865724</v>
      </c>
      <c r="C10" s="55">
        <v>0</v>
      </c>
      <c r="D10" s="15">
        <v>2</v>
      </c>
      <c r="E10" s="52">
        <f t="shared" si="0"/>
        <v>0</v>
      </c>
    </row>
    <row r="11" spans="1:5" ht="15">
      <c r="A11" s="1" t="s">
        <v>6</v>
      </c>
      <c r="B11" s="3">
        <v>43979202</v>
      </c>
      <c r="C11" s="55">
        <v>0</v>
      </c>
      <c r="D11" s="15">
        <v>1</v>
      </c>
      <c r="E11" s="52">
        <f t="shared" si="0"/>
        <v>0</v>
      </c>
    </row>
    <row r="12" spans="1:5" ht="15">
      <c r="A12" s="1" t="s">
        <v>6</v>
      </c>
      <c r="B12" s="4">
        <v>43979216</v>
      </c>
      <c r="C12" s="55">
        <v>0</v>
      </c>
      <c r="D12" s="15">
        <v>1</v>
      </c>
      <c r="E12" s="52">
        <f t="shared" si="0"/>
        <v>0</v>
      </c>
    </row>
    <row r="13" spans="1:5" ht="15">
      <c r="A13" s="1" t="s">
        <v>6</v>
      </c>
      <c r="B13" s="3">
        <v>44059165</v>
      </c>
      <c r="C13" s="55">
        <v>0</v>
      </c>
      <c r="D13" s="15">
        <v>2</v>
      </c>
      <c r="E13" s="52">
        <f t="shared" si="0"/>
        <v>0</v>
      </c>
    </row>
    <row r="14" spans="1:5" ht="15">
      <c r="A14" s="1" t="s">
        <v>6</v>
      </c>
      <c r="B14" s="3">
        <v>44059166</v>
      </c>
      <c r="C14" s="55">
        <v>0</v>
      </c>
      <c r="D14" s="15">
        <v>2</v>
      </c>
      <c r="E14" s="52">
        <f t="shared" si="0"/>
        <v>0</v>
      </c>
    </row>
    <row r="15" spans="1:5" ht="15">
      <c r="A15" s="1" t="s">
        <v>6</v>
      </c>
      <c r="B15" s="3">
        <v>44059167</v>
      </c>
      <c r="C15" s="55">
        <v>0</v>
      </c>
      <c r="D15" s="15">
        <v>2</v>
      </c>
      <c r="E15" s="52">
        <f t="shared" si="0"/>
        <v>0</v>
      </c>
    </row>
    <row r="16" spans="1:5" ht="15">
      <c r="A16" s="1" t="s">
        <v>6</v>
      </c>
      <c r="B16" s="3">
        <v>44059168</v>
      </c>
      <c r="C16" s="55">
        <v>0</v>
      </c>
      <c r="D16" s="15">
        <v>3</v>
      </c>
      <c r="E16" s="52">
        <f t="shared" si="0"/>
        <v>0</v>
      </c>
    </row>
    <row r="17" spans="1:5" ht="15">
      <c r="A17" s="1" t="s">
        <v>6</v>
      </c>
      <c r="B17" s="4">
        <v>44469704</v>
      </c>
      <c r="C17" s="55">
        <v>0</v>
      </c>
      <c r="D17" s="15">
        <v>2</v>
      </c>
      <c r="E17" s="52">
        <f t="shared" si="0"/>
        <v>0</v>
      </c>
    </row>
    <row r="18" spans="1:5" ht="15">
      <c r="A18" s="1" t="s">
        <v>6</v>
      </c>
      <c r="B18" s="4">
        <v>44469705</v>
      </c>
      <c r="C18" s="55">
        <v>0</v>
      </c>
      <c r="D18" s="15">
        <v>19</v>
      </c>
      <c r="E18" s="52">
        <f t="shared" si="0"/>
        <v>0</v>
      </c>
    </row>
    <row r="19" spans="1:5" ht="15">
      <c r="A19" s="1" t="s">
        <v>6</v>
      </c>
      <c r="B19" s="4">
        <v>44469706</v>
      </c>
      <c r="C19" s="55">
        <v>0</v>
      </c>
      <c r="D19" s="15">
        <v>20</v>
      </c>
      <c r="E19" s="52">
        <f t="shared" si="0"/>
        <v>0</v>
      </c>
    </row>
    <row r="20" spans="1:5" ht="15">
      <c r="A20" s="1" t="s">
        <v>6</v>
      </c>
      <c r="B20" s="4">
        <v>44469803</v>
      </c>
      <c r="C20" s="55">
        <v>0</v>
      </c>
      <c r="D20" s="15">
        <v>18</v>
      </c>
      <c r="E20" s="52">
        <f t="shared" si="0"/>
        <v>0</v>
      </c>
    </row>
    <row r="21" spans="3:5" ht="15">
      <c r="C21" s="20" t="s">
        <v>218</v>
      </c>
      <c r="D21" s="21"/>
      <c r="E21" s="53">
        <f>SUM(E3:E20)</f>
        <v>0</v>
      </c>
    </row>
  </sheetData>
  <sheetProtection sheet="1" objects="1" scenarios="1"/>
  <protectedRanges>
    <protectedRange sqref="C3:C20" name="Oblast1"/>
  </protectedRanges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3" sqref="C3:C29"/>
    </sheetView>
  </sheetViews>
  <sheetFormatPr defaultColWidth="9.140625" defaultRowHeight="15"/>
  <cols>
    <col min="1" max="1" width="11.00390625" style="0" customWidth="1"/>
    <col min="2" max="2" width="17.8515625" style="0" bestFit="1" customWidth="1"/>
    <col min="3" max="3" width="15.140625" style="0" customWidth="1"/>
    <col min="4" max="4" width="14.8515625" style="0" customWidth="1"/>
    <col min="5" max="5" width="16.28125" style="0" customWidth="1"/>
  </cols>
  <sheetData>
    <row r="1" spans="1:5" ht="18.75">
      <c r="A1" s="48" t="s">
        <v>165</v>
      </c>
      <c r="B1" s="48"/>
      <c r="C1" s="48"/>
      <c r="D1" s="48"/>
      <c r="E1" s="48"/>
    </row>
    <row r="2" spans="1:5" ht="45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1" t="s">
        <v>0</v>
      </c>
      <c r="B3" s="2" t="s">
        <v>267</v>
      </c>
      <c r="C3" s="54">
        <v>0</v>
      </c>
      <c r="D3" s="15">
        <v>2</v>
      </c>
      <c r="E3" s="52">
        <f aca="true" t="shared" si="0" ref="E3:E29">C3*D3</f>
        <v>0</v>
      </c>
    </row>
    <row r="4" spans="1:5" ht="15">
      <c r="A4" s="1" t="s">
        <v>6</v>
      </c>
      <c r="B4" s="2" t="s">
        <v>263</v>
      </c>
      <c r="C4" s="54">
        <v>0</v>
      </c>
      <c r="D4" s="15">
        <v>1</v>
      </c>
      <c r="E4" s="52">
        <f t="shared" si="0"/>
        <v>0</v>
      </c>
    </row>
    <row r="5" spans="1:5" ht="15">
      <c r="A5" s="1" t="s">
        <v>0</v>
      </c>
      <c r="B5" s="2" t="s">
        <v>268</v>
      </c>
      <c r="C5" s="54">
        <v>0</v>
      </c>
      <c r="D5" s="15">
        <v>1</v>
      </c>
      <c r="E5" s="52">
        <f t="shared" si="0"/>
        <v>0</v>
      </c>
    </row>
    <row r="6" spans="1:5" ht="15">
      <c r="A6" s="1" t="s">
        <v>6</v>
      </c>
      <c r="B6" s="2" t="s">
        <v>264</v>
      </c>
      <c r="C6" s="54">
        <v>0</v>
      </c>
      <c r="D6" s="15">
        <v>2</v>
      </c>
      <c r="E6" s="52">
        <f t="shared" si="0"/>
        <v>0</v>
      </c>
    </row>
    <row r="7" spans="1:5" ht="15">
      <c r="A7" s="1" t="s">
        <v>0</v>
      </c>
      <c r="B7" s="2" t="s">
        <v>269</v>
      </c>
      <c r="C7" s="54">
        <v>0</v>
      </c>
      <c r="D7" s="15">
        <v>1</v>
      </c>
      <c r="E7" s="52">
        <f t="shared" si="0"/>
        <v>0</v>
      </c>
    </row>
    <row r="8" spans="1:5" ht="15">
      <c r="A8" s="1" t="s">
        <v>6</v>
      </c>
      <c r="B8" s="2" t="s">
        <v>265</v>
      </c>
      <c r="C8" s="54">
        <v>0</v>
      </c>
      <c r="D8" s="15">
        <v>1</v>
      </c>
      <c r="E8" s="52">
        <f t="shared" si="0"/>
        <v>0</v>
      </c>
    </row>
    <row r="9" spans="1:5" ht="15">
      <c r="A9" s="1" t="s">
        <v>0</v>
      </c>
      <c r="B9" s="2" t="s">
        <v>270</v>
      </c>
      <c r="C9" s="54">
        <v>0</v>
      </c>
      <c r="D9" s="15">
        <v>1</v>
      </c>
      <c r="E9" s="52">
        <f t="shared" si="0"/>
        <v>0</v>
      </c>
    </row>
    <row r="10" spans="1:5" ht="15">
      <c r="A10" s="1" t="s">
        <v>6</v>
      </c>
      <c r="B10" s="2" t="s">
        <v>266</v>
      </c>
      <c r="C10" s="54">
        <v>0</v>
      </c>
      <c r="D10" s="15">
        <v>1</v>
      </c>
      <c r="E10" s="52">
        <f t="shared" si="0"/>
        <v>0</v>
      </c>
    </row>
    <row r="11" spans="1:5" ht="15">
      <c r="A11" s="1" t="s">
        <v>0</v>
      </c>
      <c r="B11" s="2" t="s">
        <v>271</v>
      </c>
      <c r="C11" s="54">
        <v>0</v>
      </c>
      <c r="D11" s="15">
        <v>1</v>
      </c>
      <c r="E11" s="52">
        <f t="shared" si="0"/>
        <v>0</v>
      </c>
    </row>
    <row r="12" spans="1:5" ht="15">
      <c r="A12" s="1" t="s">
        <v>0</v>
      </c>
      <c r="B12" s="1" t="s">
        <v>167</v>
      </c>
      <c r="C12" s="54">
        <v>0</v>
      </c>
      <c r="D12" s="15">
        <v>2</v>
      </c>
      <c r="E12" s="52">
        <f t="shared" si="0"/>
        <v>0</v>
      </c>
    </row>
    <row r="13" spans="1:5" ht="15">
      <c r="A13" s="1" t="s">
        <v>6</v>
      </c>
      <c r="B13" s="1" t="s">
        <v>167</v>
      </c>
      <c r="C13" s="54">
        <v>0</v>
      </c>
      <c r="D13" s="15">
        <v>1</v>
      </c>
      <c r="E13" s="52">
        <f t="shared" si="0"/>
        <v>0</v>
      </c>
    </row>
    <row r="14" spans="1:5" ht="15">
      <c r="A14" s="1" t="s">
        <v>0</v>
      </c>
      <c r="B14" s="1" t="s">
        <v>168</v>
      </c>
      <c r="C14" s="54">
        <v>0</v>
      </c>
      <c r="D14" s="15">
        <v>3</v>
      </c>
      <c r="E14" s="52">
        <f t="shared" si="0"/>
        <v>0</v>
      </c>
    </row>
    <row r="15" spans="1:5" ht="15">
      <c r="A15" s="1" t="s">
        <v>6</v>
      </c>
      <c r="B15" s="1" t="s">
        <v>174</v>
      </c>
      <c r="C15" s="54">
        <v>0</v>
      </c>
      <c r="D15" s="15">
        <v>3</v>
      </c>
      <c r="E15" s="52">
        <f t="shared" si="0"/>
        <v>0</v>
      </c>
    </row>
    <row r="16" spans="1:5" ht="15">
      <c r="A16" s="1" t="s">
        <v>0</v>
      </c>
      <c r="B16" s="1" t="s">
        <v>169</v>
      </c>
      <c r="C16" s="54">
        <v>0</v>
      </c>
      <c r="D16" s="15">
        <v>2</v>
      </c>
      <c r="E16" s="52">
        <f t="shared" si="0"/>
        <v>0</v>
      </c>
    </row>
    <row r="17" spans="1:5" ht="15">
      <c r="A17" s="1" t="s">
        <v>6</v>
      </c>
      <c r="B17" s="1" t="s">
        <v>169</v>
      </c>
      <c r="C17" s="54">
        <v>0</v>
      </c>
      <c r="D17" s="15">
        <v>1</v>
      </c>
      <c r="E17" s="52">
        <f t="shared" si="0"/>
        <v>0</v>
      </c>
    </row>
    <row r="18" spans="1:5" ht="15">
      <c r="A18" s="1" t="s">
        <v>6</v>
      </c>
      <c r="B18" s="1" t="s">
        <v>175</v>
      </c>
      <c r="C18" s="54">
        <v>0</v>
      </c>
      <c r="D18" s="15">
        <v>1</v>
      </c>
      <c r="E18" s="52">
        <f t="shared" si="0"/>
        <v>0</v>
      </c>
    </row>
    <row r="19" spans="1:5" ht="15">
      <c r="A19" s="1" t="s">
        <v>6</v>
      </c>
      <c r="B19" s="1" t="s">
        <v>176</v>
      </c>
      <c r="C19" s="54">
        <v>0</v>
      </c>
      <c r="D19" s="15">
        <v>3</v>
      </c>
      <c r="E19" s="52">
        <f t="shared" si="0"/>
        <v>0</v>
      </c>
    </row>
    <row r="20" spans="1:5" ht="15">
      <c r="A20" s="1" t="s">
        <v>0</v>
      </c>
      <c r="B20" s="1" t="s">
        <v>170</v>
      </c>
      <c r="C20" s="54">
        <v>0</v>
      </c>
      <c r="D20" s="15">
        <v>1</v>
      </c>
      <c r="E20" s="52">
        <f t="shared" si="0"/>
        <v>0</v>
      </c>
    </row>
    <row r="21" spans="1:5" ht="15">
      <c r="A21" s="1" t="s">
        <v>6</v>
      </c>
      <c r="B21" s="1" t="s">
        <v>170</v>
      </c>
      <c r="C21" s="54">
        <v>0</v>
      </c>
      <c r="D21" s="15">
        <v>2</v>
      </c>
      <c r="E21" s="52">
        <f t="shared" si="0"/>
        <v>0</v>
      </c>
    </row>
    <row r="22" spans="1:5" ht="15">
      <c r="A22" s="1" t="s">
        <v>0</v>
      </c>
      <c r="B22" s="1" t="s">
        <v>171</v>
      </c>
      <c r="C22" s="54">
        <v>0</v>
      </c>
      <c r="D22" s="15">
        <v>2</v>
      </c>
      <c r="E22" s="52">
        <f t="shared" si="0"/>
        <v>0</v>
      </c>
    </row>
    <row r="23" spans="1:5" ht="15">
      <c r="A23" s="1" t="s">
        <v>0</v>
      </c>
      <c r="B23" s="2" t="s">
        <v>273</v>
      </c>
      <c r="C23" s="54">
        <v>0</v>
      </c>
      <c r="D23" s="15">
        <v>2</v>
      </c>
      <c r="E23" s="52">
        <f t="shared" si="0"/>
        <v>0</v>
      </c>
    </row>
    <row r="24" spans="1:5" ht="15">
      <c r="A24" s="1" t="s">
        <v>0</v>
      </c>
      <c r="B24" s="1" t="s">
        <v>172</v>
      </c>
      <c r="C24" s="54">
        <v>0</v>
      </c>
      <c r="D24" s="15">
        <v>2</v>
      </c>
      <c r="E24" s="52">
        <f t="shared" si="0"/>
        <v>0</v>
      </c>
    </row>
    <row r="25" spans="1:5" ht="15">
      <c r="A25" s="1" t="s">
        <v>0</v>
      </c>
      <c r="B25" s="1" t="s">
        <v>272</v>
      </c>
      <c r="C25" s="54">
        <v>0</v>
      </c>
      <c r="D25" s="15">
        <v>2</v>
      </c>
      <c r="E25" s="52">
        <f t="shared" si="0"/>
        <v>0</v>
      </c>
    </row>
    <row r="26" spans="1:5" ht="15">
      <c r="A26" s="1" t="s">
        <v>6</v>
      </c>
      <c r="B26" s="1" t="s">
        <v>272</v>
      </c>
      <c r="C26" s="54">
        <v>0</v>
      </c>
      <c r="D26" s="15">
        <v>1</v>
      </c>
      <c r="E26" s="52">
        <f t="shared" si="0"/>
        <v>0</v>
      </c>
    </row>
    <row r="27" spans="1:5" ht="15">
      <c r="A27" s="1" t="s">
        <v>0</v>
      </c>
      <c r="B27" s="1" t="s">
        <v>173</v>
      </c>
      <c r="C27" s="54">
        <v>0</v>
      </c>
      <c r="D27" s="15">
        <v>2</v>
      </c>
      <c r="E27" s="52">
        <f t="shared" si="0"/>
        <v>0</v>
      </c>
    </row>
    <row r="28" spans="1:5" ht="15">
      <c r="A28" s="1" t="s">
        <v>0</v>
      </c>
      <c r="B28" s="1" t="s">
        <v>274</v>
      </c>
      <c r="C28" s="54">
        <v>0</v>
      </c>
      <c r="D28" s="15">
        <v>2</v>
      </c>
      <c r="E28" s="52">
        <f t="shared" si="0"/>
        <v>0</v>
      </c>
    </row>
    <row r="29" spans="1:5" ht="15">
      <c r="A29" s="1" t="s">
        <v>0</v>
      </c>
      <c r="B29" s="1" t="s">
        <v>275</v>
      </c>
      <c r="C29" s="54">
        <v>0</v>
      </c>
      <c r="D29" s="15">
        <v>3</v>
      </c>
      <c r="E29" s="52">
        <f t="shared" si="0"/>
        <v>0</v>
      </c>
    </row>
    <row r="30" spans="3:5" ht="15">
      <c r="C30" s="20" t="s">
        <v>218</v>
      </c>
      <c r="D30" s="21"/>
      <c r="E30" s="53">
        <f>SUM(E3:E29)</f>
        <v>0</v>
      </c>
    </row>
  </sheetData>
  <sheetProtection sheet="1" objects="1" scenarios="1"/>
  <protectedRanges>
    <protectedRange sqref="C3:C29" name="Oblast1"/>
  </protectedRanges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3" sqref="C3:C17"/>
    </sheetView>
  </sheetViews>
  <sheetFormatPr defaultColWidth="9.140625" defaultRowHeight="15"/>
  <cols>
    <col min="1" max="1" width="11.00390625" style="0" customWidth="1"/>
    <col min="2" max="2" width="15.28125" style="0" bestFit="1" customWidth="1"/>
    <col min="3" max="3" width="16.00390625" style="0" customWidth="1"/>
    <col min="4" max="4" width="14.8515625" style="0" customWidth="1"/>
    <col min="5" max="5" width="18.140625" style="0" customWidth="1"/>
  </cols>
  <sheetData>
    <row r="1" spans="1:5" ht="18.75">
      <c r="A1" s="49" t="s">
        <v>177</v>
      </c>
      <c r="B1" s="49"/>
      <c r="C1" s="49"/>
      <c r="D1" s="49"/>
      <c r="E1" s="49"/>
    </row>
    <row r="2" spans="1:5" ht="45">
      <c r="A2" s="38" t="s">
        <v>15</v>
      </c>
      <c r="B2" s="39" t="s">
        <v>16</v>
      </c>
      <c r="C2" s="40" t="s">
        <v>17</v>
      </c>
      <c r="D2" s="40" t="s">
        <v>208</v>
      </c>
      <c r="E2" s="40" t="s">
        <v>315</v>
      </c>
    </row>
    <row r="3" spans="1:5" ht="15">
      <c r="A3" s="1" t="s">
        <v>6</v>
      </c>
      <c r="B3" s="1" t="s">
        <v>179</v>
      </c>
      <c r="C3" s="54">
        <v>0</v>
      </c>
      <c r="D3" s="15">
        <v>4</v>
      </c>
      <c r="E3" s="52">
        <f aca="true" t="shared" si="0" ref="E3:E17">C3*D3</f>
        <v>0</v>
      </c>
    </row>
    <row r="4" spans="1:5" ht="15">
      <c r="A4" s="1" t="s">
        <v>0</v>
      </c>
      <c r="B4" s="1" t="s">
        <v>178</v>
      </c>
      <c r="C4" s="54">
        <v>0</v>
      </c>
      <c r="D4" s="15">
        <v>1</v>
      </c>
      <c r="E4" s="52">
        <f t="shared" si="0"/>
        <v>0</v>
      </c>
    </row>
    <row r="5" spans="1:5" ht="15">
      <c r="A5" s="1" t="s">
        <v>6</v>
      </c>
      <c r="B5" s="1" t="s">
        <v>178</v>
      </c>
      <c r="C5" s="54">
        <v>0</v>
      </c>
      <c r="D5" s="15">
        <v>1</v>
      </c>
      <c r="E5" s="52">
        <f t="shared" si="0"/>
        <v>0</v>
      </c>
    </row>
    <row r="6" spans="1:5" ht="15">
      <c r="A6" s="1" t="s">
        <v>6</v>
      </c>
      <c r="B6" s="1" t="s">
        <v>180</v>
      </c>
      <c r="C6" s="54">
        <v>0</v>
      </c>
      <c r="D6" s="15">
        <v>13</v>
      </c>
      <c r="E6" s="52">
        <f t="shared" si="0"/>
        <v>0</v>
      </c>
    </row>
    <row r="7" spans="1:5" ht="15">
      <c r="A7" s="7" t="s">
        <v>6</v>
      </c>
      <c r="B7" s="7" t="s">
        <v>281</v>
      </c>
      <c r="C7" s="54">
        <v>0</v>
      </c>
      <c r="D7" s="15">
        <v>1</v>
      </c>
      <c r="E7" s="52">
        <f t="shared" si="0"/>
        <v>0</v>
      </c>
    </row>
    <row r="8" spans="1:5" ht="15">
      <c r="A8" s="1" t="s">
        <v>6</v>
      </c>
      <c r="B8" s="4" t="s">
        <v>181</v>
      </c>
      <c r="C8" s="54">
        <v>0</v>
      </c>
      <c r="D8" s="15">
        <v>2</v>
      </c>
      <c r="E8" s="52">
        <f t="shared" si="0"/>
        <v>0</v>
      </c>
    </row>
    <row r="9" spans="1:5" ht="15">
      <c r="A9" s="1" t="s">
        <v>0</v>
      </c>
      <c r="B9" s="1" t="s">
        <v>278</v>
      </c>
      <c r="C9" s="54">
        <v>0</v>
      </c>
      <c r="D9" s="15">
        <v>1</v>
      </c>
      <c r="E9" s="52">
        <f t="shared" si="0"/>
        <v>0</v>
      </c>
    </row>
    <row r="10" spans="1:5" ht="15">
      <c r="A10" s="1" t="s">
        <v>0</v>
      </c>
      <c r="B10" s="1" t="s">
        <v>279</v>
      </c>
      <c r="C10" s="54">
        <v>0</v>
      </c>
      <c r="D10" s="15">
        <v>1</v>
      </c>
      <c r="E10" s="52">
        <f t="shared" si="0"/>
        <v>0</v>
      </c>
    </row>
    <row r="11" spans="1:5" ht="15">
      <c r="A11" s="1" t="s">
        <v>0</v>
      </c>
      <c r="B11" s="1" t="s">
        <v>280</v>
      </c>
      <c r="C11" s="54">
        <v>0</v>
      </c>
      <c r="D11" s="15">
        <v>2</v>
      </c>
      <c r="E11" s="52">
        <f t="shared" si="0"/>
        <v>0</v>
      </c>
    </row>
    <row r="12" spans="1:5" ht="15">
      <c r="A12" s="1" t="s">
        <v>0</v>
      </c>
      <c r="B12" s="1" t="s">
        <v>277</v>
      </c>
      <c r="C12" s="54">
        <v>0</v>
      </c>
      <c r="D12" s="15">
        <v>3</v>
      </c>
      <c r="E12" s="52">
        <f t="shared" si="0"/>
        <v>0</v>
      </c>
    </row>
    <row r="13" spans="1:5" ht="15">
      <c r="A13" s="1" t="s">
        <v>6</v>
      </c>
      <c r="B13" s="1" t="s">
        <v>336</v>
      </c>
      <c r="C13" s="54">
        <v>0</v>
      </c>
      <c r="D13" s="15">
        <v>15</v>
      </c>
      <c r="E13" s="52">
        <f t="shared" si="0"/>
        <v>0</v>
      </c>
    </row>
    <row r="14" spans="1:5" ht="15">
      <c r="A14" s="1" t="s">
        <v>6</v>
      </c>
      <c r="B14" s="1" t="s">
        <v>337</v>
      </c>
      <c r="C14" s="54">
        <v>0</v>
      </c>
      <c r="D14" s="15">
        <v>15</v>
      </c>
      <c r="E14" s="52">
        <f t="shared" si="0"/>
        <v>0</v>
      </c>
    </row>
    <row r="15" spans="1:5" ht="15">
      <c r="A15" s="1" t="s">
        <v>6</v>
      </c>
      <c r="B15" s="1" t="s">
        <v>338</v>
      </c>
      <c r="C15" s="54">
        <v>0</v>
      </c>
      <c r="D15" s="15">
        <v>15</v>
      </c>
      <c r="E15" s="52">
        <f t="shared" si="0"/>
        <v>0</v>
      </c>
    </row>
    <row r="16" spans="1:5" ht="15">
      <c r="A16" s="1" t="s">
        <v>6</v>
      </c>
      <c r="B16" s="1" t="s">
        <v>339</v>
      </c>
      <c r="C16" s="54">
        <v>0</v>
      </c>
      <c r="D16" s="15">
        <v>15</v>
      </c>
      <c r="E16" s="52">
        <f t="shared" si="0"/>
        <v>0</v>
      </c>
    </row>
    <row r="17" spans="1:5" ht="15">
      <c r="A17" s="1" t="s">
        <v>0</v>
      </c>
      <c r="B17" s="4" t="s">
        <v>276</v>
      </c>
      <c r="C17" s="54">
        <v>0</v>
      </c>
      <c r="D17" s="15">
        <v>1</v>
      </c>
      <c r="E17" s="52">
        <f t="shared" si="0"/>
        <v>0</v>
      </c>
    </row>
    <row r="18" spans="3:5" ht="15">
      <c r="C18" s="20" t="s">
        <v>218</v>
      </c>
      <c r="D18" s="21"/>
      <c r="E18" s="53">
        <f>SUM(E3:E17)</f>
        <v>0</v>
      </c>
    </row>
  </sheetData>
  <sheetProtection sheet="1" objects="1" scenarios="1"/>
  <protectedRanges>
    <protectedRange sqref="C3:C17" name="Oblast1"/>
  </protectedRanges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2014-11-26T12:47:12Z</cp:lastPrinted>
  <dcterms:created xsi:type="dcterms:W3CDTF">2014-11-25T07:30:07Z</dcterms:created>
  <dcterms:modified xsi:type="dcterms:W3CDTF">2014-11-26T12:47:50Z</dcterms:modified>
  <cp:category/>
  <cp:version/>
  <cp:contentType/>
  <cp:contentStatus/>
</cp:coreProperties>
</file>