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<sst xmlns="http://schemas.openxmlformats.org/spreadsheetml/2006/main" count="318" uniqueCount="126">
  <si>
    <t>MJ</t>
  </si>
  <si>
    <t>ks</t>
  </si>
  <si>
    <t>CELKEM</t>
  </si>
  <si>
    <t>cena v Kč bez DPH/1ks</t>
  </si>
  <si>
    <t>cena celkem v Kč bez DPH</t>
  </si>
  <si>
    <t>cena celkem v Kč včetně DPH</t>
  </si>
  <si>
    <t>cena v Kč včetně DPH 21% /1ks</t>
  </si>
  <si>
    <t>Název položky</t>
  </si>
  <si>
    <t>Určeno pro zařízení</t>
  </si>
  <si>
    <t>předpokládaný odběr ks na 4 roky</t>
  </si>
  <si>
    <t>Tonery</t>
  </si>
  <si>
    <t>OKI B440 na 12 000 stran (43979216)</t>
  </si>
  <si>
    <t>OKI - B440dn</t>
  </si>
  <si>
    <t> C-EXV 11 </t>
  </si>
  <si>
    <t>Canon - IR3225N</t>
  </si>
  <si>
    <t> C-EXV 13</t>
  </si>
  <si>
    <t>Canon - IR5570,Canon - IR6570</t>
  </si>
  <si>
    <t> C-EXV 22 </t>
  </si>
  <si>
    <t>Canon - IR 5065N</t>
  </si>
  <si>
    <t> C-EXV 29 Black </t>
  </si>
  <si>
    <t>Canon - iRA C5030i</t>
  </si>
  <si>
    <t> C-EXV 29 Cyan</t>
  </si>
  <si>
    <t> C-EXV 29 Magenta</t>
  </si>
  <si>
    <t> C-EXV 29 Yellow</t>
  </si>
  <si>
    <t> C-EXV 34 Black </t>
  </si>
  <si>
    <t>Canon - iRA C2030i</t>
  </si>
  <si>
    <t> C-EXV 34 Cyan </t>
  </si>
  <si>
    <t> C-EXV 34 Magenta </t>
  </si>
  <si>
    <t> C-EXV 34 Yellow </t>
  </si>
  <si>
    <t> C-EXV 39  </t>
  </si>
  <si>
    <t>Canon - iRA 4025</t>
  </si>
  <si>
    <t> odpadní nádobka na toner pro Canon iR2030i </t>
  </si>
  <si>
    <t> odpadní nádobka na toner pro Canon iR5030i </t>
  </si>
  <si>
    <r>
      <t>odpadní nádobka na toner pro Canon iRA 4025 a iRA 4225</t>
    </r>
    <r>
      <rPr>
        <sz val="12"/>
        <color indexed="8"/>
        <rFont val="Times New Roman"/>
        <family val="1"/>
      </rPr>
      <t xml:space="preserve"> </t>
    </r>
  </si>
  <si>
    <t xml:space="preserve">Canon iRA 4025 a iRA 4225 </t>
  </si>
  <si>
    <t> Toner černý K4971 (593-10067) </t>
  </si>
  <si>
    <t>Dell - 3100cn</t>
  </si>
  <si>
    <t>Toner červený K4972 (593-10062) </t>
  </si>
  <si>
    <t>Toner modrý K4973 (593-10061) </t>
  </si>
  <si>
    <t>Toner žlutý K4974 (593-10063) </t>
  </si>
  <si>
    <t> válec OKI B440dn (43979002) </t>
  </si>
  <si>
    <t>Toner černý OKI C5550 </t>
  </si>
  <si>
    <t>OKI - C5550 MFP</t>
  </si>
  <si>
    <t>Toner červený OKI C5550 </t>
  </si>
  <si>
    <t>Toner modrý OKI C5550 </t>
  </si>
  <si>
    <t>Toner žlutý OKI C5550 </t>
  </si>
  <si>
    <t>Válec černý OKI C5550 </t>
  </si>
  <si>
    <t>Válec červený OKI C5550 </t>
  </si>
  <si>
    <t>Válec modrý OKI C5550 </t>
  </si>
  <si>
    <t>Válec žlutý OKI C5550 </t>
  </si>
  <si>
    <t> 106R01305 black </t>
  </si>
  <si>
    <t>Xerox - WorkCentre 5225</t>
  </si>
  <si>
    <t>CE 400X black </t>
  </si>
  <si>
    <t>Color LaserJet Ent M575f MFP</t>
  </si>
  <si>
    <t>CE 401A cyan </t>
  </si>
  <si>
    <t>CE 402A yellow </t>
  </si>
  <si>
    <t>CE 403A magenta </t>
  </si>
  <si>
    <t>CF 280X </t>
  </si>
  <si>
    <t>LaserJet Pro M401dn</t>
  </si>
  <si>
    <t>HP C9370A číslo 72 photo black</t>
  </si>
  <si>
    <t>DesignJet T1200 HD-MFP</t>
  </si>
  <si>
    <t>HP C9371A číslo 72cyan</t>
  </si>
  <si>
    <t>HP C9372A číslo 72 magenta</t>
  </si>
  <si>
    <t>HP C9373A číslo 72 yellow</t>
  </si>
  <si>
    <t>HP C9374A číslo 72 grey</t>
  </si>
  <si>
    <t>HP CH575 A matná black</t>
  </si>
  <si>
    <t>Tabulka specifikující poptávané položky a stanovující imaginární koš předpokládaného odběru pro stanovení cenové nabídky uchazeče.</t>
  </si>
  <si>
    <t>Cartridge</t>
  </si>
  <si>
    <t xml:space="preserve">HP C6656ae </t>
  </si>
  <si>
    <t xml:space="preserve">HP C6657ae </t>
  </si>
  <si>
    <t>HP C9364EE(337) černá</t>
  </si>
  <si>
    <t>HP C9352A  (22) color</t>
  </si>
  <si>
    <t>HP C9351A (21) černá</t>
  </si>
  <si>
    <t>HP C8766EE (343) color</t>
  </si>
  <si>
    <t>CLI8C - cyan</t>
  </si>
  <si>
    <t>CLI8B - black</t>
  </si>
  <si>
    <t>CLI8M - magenta</t>
  </si>
  <si>
    <t>CLI8Y - yellow</t>
  </si>
  <si>
    <t xml:space="preserve">HP C4906AE (940XL) - černá </t>
  </si>
  <si>
    <t xml:space="preserve">HP C4907AE (940XL) – azurová </t>
  </si>
  <si>
    <t>HP C4908AE (940XL) – purpurová</t>
  </si>
  <si>
    <t xml:space="preserve">HP CN04 (950 XL) - černá </t>
  </si>
  <si>
    <t xml:space="preserve">HP CN046A (951 XL) - modrá </t>
  </si>
  <si>
    <t xml:space="preserve">HP CN047A (951 XL) - červená </t>
  </si>
  <si>
    <t xml:space="preserve">HP CN048A (951 XL) - žlutá </t>
  </si>
  <si>
    <t>LC-1000Bk black pro Brother MFC-440CN  a MFC-465CN- 500s</t>
  </si>
  <si>
    <t>LC-1000C cyan pro Brother MFC-440CN  a MFC-465CN - 400s</t>
  </si>
  <si>
    <t>LC-1000M magenta pro Brother MFC-440CN  a MFC-465CN - 400s</t>
  </si>
  <si>
    <t xml:space="preserve">LC-1000Y yellow pro Brother MFC-440CN  a MFC-465CN - 400s </t>
  </si>
  <si>
    <t xml:space="preserve">černá páska  Epson FX-890 </t>
  </si>
  <si>
    <t>Datacard 534000-002 páska YMCKT 250 tisků</t>
  </si>
  <si>
    <t>Primera 53330 Inkoustová cartridge barevná (CMY)</t>
  </si>
  <si>
    <t>Média</t>
  </si>
  <si>
    <t>CD-R Verbatim 52x/700 MB - ve slimu</t>
  </si>
  <si>
    <t>Verbatim CD-R AZO Wide Inkjet Printable spindle 52x/700MB (50 pack)</t>
  </si>
  <si>
    <t>balení</t>
  </si>
  <si>
    <t>CD-RW Verbatim 8x-12x/700 MB - ve slimu</t>
  </si>
  <si>
    <t>DVD-R Verbatim 16x/4,7 GB - ve slimu</t>
  </si>
  <si>
    <t>Verbatim DVD-R Wide Inkjet Printable spindle 16x/4.7GB (50 pack)</t>
  </si>
  <si>
    <t>DVD-RW Verbatim 6x/4,7 GB - ve slimu</t>
  </si>
  <si>
    <t>Verbatim DVD+R Double Layer 8,5GB, 8x,/10ticake/</t>
  </si>
  <si>
    <t>ostatní</t>
  </si>
  <si>
    <t>papírový sáček (pošetka)na CD - přední strana průhledná</t>
  </si>
  <si>
    <t>box pro 1 CD  slim</t>
  </si>
  <si>
    <t>sponky do Canonu typ J1</t>
  </si>
  <si>
    <t>balení (3 zásobníky)</t>
  </si>
  <si>
    <t>Součet tonery</t>
  </si>
  <si>
    <t>Součet média a ostatní</t>
  </si>
  <si>
    <t>Součet cartridge</t>
  </si>
  <si>
    <t>Příloha č. 1 výzvy - Tabulka pro zpracování nabídkové ceny</t>
  </si>
  <si>
    <t xml:space="preserve">                   CARTRIDGE</t>
  </si>
  <si>
    <t xml:space="preserve">                 MÉDIA A OSTATNÍ</t>
  </si>
  <si>
    <t xml:space="preserve">                 TONERY</t>
  </si>
  <si>
    <t>Veřejná zakázka malého rozsahu s názvem "Tonery, cartridge a další spotřební materiál pro potřebu KÚPK"</t>
  </si>
  <si>
    <t>Zadavatel požaduje dodávku výhradně originálních tonerů, cartridge a spotřebního materiálu.</t>
  </si>
  <si>
    <t>Pokyny pro vyplnění a zpracování tabulky:</t>
  </si>
  <si>
    <t>1. Uchazeč cenovou tabulku vyplní a cenu vypočte pouze v buňkách označených zadavatelem textem =Doplní uchazeč=. Zbytek tabulky bude dopočítán automaticky přednastaveným vzorcem.</t>
  </si>
  <si>
    <t>2. V případě podání nulové nabídkové ceny, na kteroukoliv část veřejné zakázky, se bude jednat o nabídku nepřijatelnou a bude pro rozpor se zadávacími podmínkami vyřazena.</t>
  </si>
  <si>
    <t>3. Jako součást své nabídky uchazeč předloží cenovou tabulku řádně vyplněnou a osobou oprávněnou jednat za uchazeče podepsanou.</t>
  </si>
  <si>
    <t>4. Ceny uvádějte za 1 kus, vč. dopravy do sídla PK Škroupova 18 Plzeň, jedná se o cenu konečnou.</t>
  </si>
  <si>
    <t>C-PGI 5BK</t>
  </si>
  <si>
    <t>=Doplní uchazeč=</t>
  </si>
  <si>
    <t>HP C4908AE (940XL) – žlutá</t>
  </si>
  <si>
    <t xml:space="preserve">V ............. dne .................. </t>
  </si>
  <si>
    <t>.................................................</t>
  </si>
  <si>
    <t>podpis osoby oprávněné jednat za uchazeče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</si>
</sst>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&quot; Kč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43" fontId="1" fillId="34" borderId="16" xfId="0" applyNumberFormat="1" applyFont="1" applyFill="1" applyBorder="1" applyAlignment="1">
      <alignment horizontal="center" vertical="center"/>
    </xf>
    <xf numFmtId="43" fontId="1" fillId="34" borderId="17" xfId="0" applyNumberFormat="1" applyFont="1" applyFill="1" applyBorder="1" applyAlignment="1">
      <alignment vertical="center"/>
    </xf>
    <xf numFmtId="0" fontId="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1" fillId="35" borderId="22" xfId="0" applyFont="1" applyFill="1" applyBorder="1" applyAlignment="1" applyProtection="1">
      <alignment horizontal="left" vertical="center"/>
      <protection locked="0"/>
    </xf>
    <xf numFmtId="0" fontId="1" fillId="35" borderId="23" xfId="0" applyFont="1" applyFill="1" applyBorder="1" applyAlignment="1" applyProtection="1">
      <alignment horizontal="left" vertical="center"/>
      <protection locked="0"/>
    </xf>
    <xf numFmtId="43" fontId="1" fillId="35" borderId="23" xfId="0" applyNumberFormat="1" applyFont="1" applyFill="1" applyBorder="1" applyAlignment="1">
      <alignment horizontal="center" vertical="center"/>
    </xf>
    <xf numFmtId="43" fontId="1" fillId="35" borderId="2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/>
    </xf>
    <xf numFmtId="0" fontId="0" fillId="0" borderId="26" xfId="0" applyBorder="1" applyAlignment="1">
      <alignment/>
    </xf>
    <xf numFmtId="0" fontId="42" fillId="34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5" borderId="28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 applyProtection="1">
      <alignment horizontal="center" vertical="center" wrapText="1"/>
      <protection locked="0"/>
    </xf>
    <xf numFmtId="0" fontId="1" fillId="35" borderId="29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/>
      <protection/>
    </xf>
    <xf numFmtId="43" fontId="0" fillId="2" borderId="10" xfId="0" applyNumberFormat="1" applyFill="1" applyBorder="1" applyAlignment="1" applyProtection="1">
      <alignment horizontal="center" vertical="center"/>
      <protection locked="0"/>
    </xf>
    <xf numFmtId="43" fontId="0" fillId="0" borderId="10" xfId="0" applyNumberFormat="1" applyFont="1" applyBorder="1" applyAlignment="1" applyProtection="1">
      <alignment horizontal="center" vertical="center"/>
      <protection/>
    </xf>
    <xf numFmtId="43" fontId="0" fillId="0" borderId="30" xfId="0" applyNumberFormat="1" applyBorder="1" applyAlignment="1" applyProtection="1">
      <alignment vertical="center"/>
      <protection/>
    </xf>
    <xf numFmtId="0" fontId="0" fillId="36" borderId="0" xfId="0" applyFill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3" fontId="0" fillId="0" borderId="10" xfId="0" applyNumberFormat="1" applyBorder="1" applyAlignment="1" applyProtection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99CC00"/>
      <rgbColor rgb="0000800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tabSelected="1" zoomScalePageLayoutView="0" workbookViewId="0" topLeftCell="A71">
      <selection activeCell="E62" activeCellId="2" sqref="E15:E40 E46:E56 E62:E102"/>
    </sheetView>
  </sheetViews>
  <sheetFormatPr defaultColWidth="9.140625" defaultRowHeight="12.75"/>
  <cols>
    <col min="1" max="1" width="21.7109375" style="0" customWidth="1"/>
    <col min="2" max="2" width="33.140625" style="0" bestFit="1" customWidth="1"/>
    <col min="3" max="3" width="9.8515625" style="0" customWidth="1"/>
    <col min="4" max="4" width="15.421875" style="0" customWidth="1"/>
    <col min="5" max="5" width="17.421875" style="0" bestFit="1" customWidth="1"/>
    <col min="6" max="6" width="13.7109375" style="0" customWidth="1"/>
    <col min="7" max="7" width="16.00390625" style="0" customWidth="1"/>
    <col min="8" max="8" width="13.8515625" style="0" customWidth="1"/>
    <col min="9" max="9" width="18.8515625" style="0" customWidth="1"/>
    <col min="11" max="11" width="30.00390625" style="0" customWidth="1"/>
    <col min="13" max="13" width="17.00390625" style="0" customWidth="1"/>
  </cols>
  <sheetData>
    <row r="1" spans="2:8" s="50" customFormat="1" ht="15.75">
      <c r="B1" s="59" t="s">
        <v>113</v>
      </c>
      <c r="C1" s="59"/>
      <c r="D1" s="59"/>
      <c r="E1" s="59"/>
      <c r="F1" s="59"/>
      <c r="G1" s="59"/>
      <c r="H1" s="59"/>
    </row>
    <row r="2" spans="2:8" s="50" customFormat="1" ht="16.5" customHeight="1">
      <c r="B2" s="66" t="s">
        <v>109</v>
      </c>
      <c r="C2" s="66"/>
      <c r="D2" s="66"/>
      <c r="E2" s="66"/>
      <c r="F2" s="66"/>
      <c r="G2" s="66"/>
      <c r="H2" s="66"/>
    </row>
    <row r="3" spans="2:8" s="50" customFormat="1" ht="34.5" customHeight="1">
      <c r="B3" s="67" t="s">
        <v>66</v>
      </c>
      <c r="C3" s="67"/>
      <c r="D3" s="67"/>
      <c r="E3" s="67"/>
      <c r="F3" s="67"/>
      <c r="G3" s="67"/>
      <c r="H3" s="67"/>
    </row>
    <row r="4" spans="2:8" s="50" customFormat="1" ht="16.5" customHeight="1">
      <c r="B4" s="67" t="s">
        <v>114</v>
      </c>
      <c r="C4" s="67"/>
      <c r="D4" s="67"/>
      <c r="E4" s="67"/>
      <c r="F4" s="67"/>
      <c r="G4" s="67"/>
      <c r="H4" s="67"/>
    </row>
    <row r="5" spans="2:8" s="50" customFormat="1" ht="16.5" customHeight="1">
      <c r="B5" s="51"/>
      <c r="C5" s="51"/>
      <c r="D5" s="51"/>
      <c r="E5" s="51"/>
      <c r="F5" s="51"/>
      <c r="G5" s="51"/>
      <c r="H5" s="51"/>
    </row>
    <row r="6" spans="2:8" s="50" customFormat="1" ht="16.5" customHeight="1">
      <c r="B6" s="68" t="s">
        <v>115</v>
      </c>
      <c r="C6" s="68"/>
      <c r="D6" s="68"/>
      <c r="E6" s="68"/>
      <c r="F6" s="68"/>
      <c r="G6" s="68"/>
      <c r="H6" s="68"/>
    </row>
    <row r="7" spans="2:8" s="50" customFormat="1" ht="28.5" customHeight="1">
      <c r="B7" s="69" t="s">
        <v>116</v>
      </c>
      <c r="C7" s="69"/>
      <c r="D7" s="69"/>
      <c r="E7" s="69"/>
      <c r="F7" s="69"/>
      <c r="G7" s="69"/>
      <c r="H7" s="69"/>
    </row>
    <row r="8" spans="2:8" s="50" customFormat="1" ht="28.5" customHeight="1">
      <c r="B8" s="70" t="s">
        <v>117</v>
      </c>
      <c r="C8" s="70"/>
      <c r="D8" s="70"/>
      <c r="E8" s="70"/>
      <c r="F8" s="70"/>
      <c r="G8" s="70"/>
      <c r="H8" s="70"/>
    </row>
    <row r="9" spans="2:8" s="50" customFormat="1" ht="16.5" customHeight="1">
      <c r="B9" s="69" t="s">
        <v>118</v>
      </c>
      <c r="C9" s="69"/>
      <c r="D9" s="69"/>
      <c r="E9" s="69"/>
      <c r="F9" s="69"/>
      <c r="G9" s="69"/>
      <c r="H9" s="69"/>
    </row>
    <row r="10" spans="2:8" s="50" customFormat="1" ht="16.5" customHeight="1">
      <c r="B10" s="69" t="s">
        <v>119</v>
      </c>
      <c r="C10" s="69"/>
      <c r="D10" s="69"/>
      <c r="E10" s="69"/>
      <c r="F10" s="69"/>
      <c r="G10" s="69"/>
      <c r="H10" s="69"/>
    </row>
    <row r="11" spans="2:8" s="50" customFormat="1" ht="16.5" customHeight="1" thickBot="1">
      <c r="B11" s="51"/>
      <c r="C11" s="51"/>
      <c r="D11" s="51"/>
      <c r="E11" s="51"/>
      <c r="F11" s="51"/>
      <c r="G11" s="51"/>
      <c r="H11" s="51"/>
    </row>
    <row r="12" spans="2:8" ht="33.75" customHeight="1" thickBot="1">
      <c r="B12" s="60" t="s">
        <v>110</v>
      </c>
      <c r="C12" s="61"/>
      <c r="D12" s="61"/>
      <c r="E12" s="61"/>
      <c r="F12" s="61"/>
      <c r="G12" s="61"/>
      <c r="H12" s="62"/>
    </row>
    <row r="13" spans="2:8" ht="38.25">
      <c r="B13" s="49" t="s">
        <v>7</v>
      </c>
      <c r="C13" s="45" t="s">
        <v>0</v>
      </c>
      <c r="D13" s="46" t="s">
        <v>9</v>
      </c>
      <c r="E13" s="47" t="s">
        <v>3</v>
      </c>
      <c r="F13" s="47" t="s">
        <v>6</v>
      </c>
      <c r="G13" s="46" t="s">
        <v>4</v>
      </c>
      <c r="H13" s="48" t="s">
        <v>5</v>
      </c>
    </row>
    <row r="14" spans="2:8" ht="15">
      <c r="B14" s="23" t="s">
        <v>67</v>
      </c>
      <c r="C14" s="12"/>
      <c r="D14" s="13"/>
      <c r="E14" s="3"/>
      <c r="F14" s="3"/>
      <c r="G14" s="3"/>
      <c r="H14" s="24"/>
    </row>
    <row r="15" spans="2:8" ht="12.75">
      <c r="B15" s="25" t="s">
        <v>68</v>
      </c>
      <c r="C15" s="8" t="s">
        <v>1</v>
      </c>
      <c r="D15" s="1">
        <v>100</v>
      </c>
      <c r="E15" s="55" t="s">
        <v>121</v>
      </c>
      <c r="F15" s="74" t="e">
        <f>E15*1.21</f>
        <v>#VALUE!</v>
      </c>
      <c r="G15" s="56" t="e">
        <f aca="true" t="shared" si="0" ref="G15:G24">D15*E15</f>
        <v>#VALUE!</v>
      </c>
      <c r="H15" s="57" t="e">
        <f aca="true" t="shared" si="1" ref="H15:H24">F15*D15</f>
        <v>#VALUE!</v>
      </c>
    </row>
    <row r="16" spans="2:8" ht="12.75">
      <c r="B16" s="25" t="s">
        <v>69</v>
      </c>
      <c r="C16" s="8" t="s">
        <v>1</v>
      </c>
      <c r="D16" s="1">
        <v>100</v>
      </c>
      <c r="E16" s="55" t="s">
        <v>121</v>
      </c>
      <c r="F16" s="74" t="e">
        <f aca="true" t="shared" si="2" ref="F16:F40">E16*1.21</f>
        <v>#VALUE!</v>
      </c>
      <c r="G16" s="56" t="e">
        <f t="shared" si="0"/>
        <v>#VALUE!</v>
      </c>
      <c r="H16" s="57" t="e">
        <f t="shared" si="1"/>
        <v>#VALUE!</v>
      </c>
    </row>
    <row r="17" spans="2:8" ht="12.75">
      <c r="B17" s="25" t="s">
        <v>70</v>
      </c>
      <c r="C17" s="8" t="s">
        <v>1</v>
      </c>
      <c r="D17" s="1">
        <v>40</v>
      </c>
      <c r="E17" s="55" t="s">
        <v>121</v>
      </c>
      <c r="F17" s="74" t="e">
        <f t="shared" si="2"/>
        <v>#VALUE!</v>
      </c>
      <c r="G17" s="56" t="e">
        <f t="shared" si="0"/>
        <v>#VALUE!</v>
      </c>
      <c r="H17" s="57" t="e">
        <f t="shared" si="1"/>
        <v>#VALUE!</v>
      </c>
    </row>
    <row r="18" spans="2:8" ht="12.75">
      <c r="B18" s="25" t="s">
        <v>71</v>
      </c>
      <c r="C18" s="8" t="s">
        <v>1</v>
      </c>
      <c r="D18" s="1">
        <v>100</v>
      </c>
      <c r="E18" s="55" t="s">
        <v>121</v>
      </c>
      <c r="F18" s="74" t="e">
        <f t="shared" si="2"/>
        <v>#VALUE!</v>
      </c>
      <c r="G18" s="56" t="e">
        <f t="shared" si="0"/>
        <v>#VALUE!</v>
      </c>
      <c r="H18" s="57" t="e">
        <f t="shared" si="1"/>
        <v>#VALUE!</v>
      </c>
    </row>
    <row r="19" spans="2:8" ht="12.75">
      <c r="B19" s="25" t="s">
        <v>72</v>
      </c>
      <c r="C19" s="8" t="s">
        <v>1</v>
      </c>
      <c r="D19" s="1">
        <v>30</v>
      </c>
      <c r="E19" s="55" t="s">
        <v>121</v>
      </c>
      <c r="F19" s="74" t="e">
        <f t="shared" si="2"/>
        <v>#VALUE!</v>
      </c>
      <c r="G19" s="56" t="e">
        <f t="shared" si="0"/>
        <v>#VALUE!</v>
      </c>
      <c r="H19" s="57" t="e">
        <f t="shared" si="1"/>
        <v>#VALUE!</v>
      </c>
    </row>
    <row r="20" spans="2:8" ht="12.75">
      <c r="B20" s="25" t="s">
        <v>73</v>
      </c>
      <c r="C20" s="8" t="s">
        <v>1</v>
      </c>
      <c r="D20" s="1">
        <v>40</v>
      </c>
      <c r="E20" s="55" t="s">
        <v>121</v>
      </c>
      <c r="F20" s="74" t="e">
        <f t="shared" si="2"/>
        <v>#VALUE!</v>
      </c>
      <c r="G20" s="56" t="e">
        <f t="shared" si="0"/>
        <v>#VALUE!</v>
      </c>
      <c r="H20" s="57" t="e">
        <f t="shared" si="1"/>
        <v>#VALUE!</v>
      </c>
    </row>
    <row r="21" spans="2:8" ht="12.75">
      <c r="B21" s="25" t="s">
        <v>74</v>
      </c>
      <c r="C21" s="8" t="s">
        <v>1</v>
      </c>
      <c r="D21" s="1">
        <v>15</v>
      </c>
      <c r="E21" s="55" t="s">
        <v>121</v>
      </c>
      <c r="F21" s="74" t="e">
        <f t="shared" si="2"/>
        <v>#VALUE!</v>
      </c>
      <c r="G21" s="56" t="e">
        <f t="shared" si="0"/>
        <v>#VALUE!</v>
      </c>
      <c r="H21" s="57" t="e">
        <f t="shared" si="1"/>
        <v>#VALUE!</v>
      </c>
    </row>
    <row r="22" spans="2:8" ht="12.75">
      <c r="B22" s="25" t="s">
        <v>75</v>
      </c>
      <c r="C22" s="8" t="s">
        <v>1</v>
      </c>
      <c r="D22" s="1">
        <v>15</v>
      </c>
      <c r="E22" s="55" t="s">
        <v>121</v>
      </c>
      <c r="F22" s="74" t="e">
        <f t="shared" si="2"/>
        <v>#VALUE!</v>
      </c>
      <c r="G22" s="56" t="e">
        <f t="shared" si="0"/>
        <v>#VALUE!</v>
      </c>
      <c r="H22" s="57" t="e">
        <f t="shared" si="1"/>
        <v>#VALUE!</v>
      </c>
    </row>
    <row r="23" spans="2:8" ht="12.75">
      <c r="B23" s="25" t="s">
        <v>76</v>
      </c>
      <c r="C23" s="8" t="s">
        <v>1</v>
      </c>
      <c r="D23" s="1">
        <v>15</v>
      </c>
      <c r="E23" s="55" t="s">
        <v>121</v>
      </c>
      <c r="F23" s="74" t="e">
        <f t="shared" si="2"/>
        <v>#VALUE!</v>
      </c>
      <c r="G23" s="56" t="e">
        <f t="shared" si="0"/>
        <v>#VALUE!</v>
      </c>
      <c r="H23" s="57" t="e">
        <f t="shared" si="1"/>
        <v>#VALUE!</v>
      </c>
    </row>
    <row r="24" spans="2:8" ht="12.75">
      <c r="B24" s="25" t="s">
        <v>77</v>
      </c>
      <c r="C24" s="8" t="s">
        <v>1</v>
      </c>
      <c r="D24" s="1">
        <v>15</v>
      </c>
      <c r="E24" s="55" t="s">
        <v>121</v>
      </c>
      <c r="F24" s="74" t="e">
        <f t="shared" si="2"/>
        <v>#VALUE!</v>
      </c>
      <c r="G24" s="56" t="e">
        <f t="shared" si="0"/>
        <v>#VALUE!</v>
      </c>
      <c r="H24" s="57" t="e">
        <f t="shared" si="1"/>
        <v>#VALUE!</v>
      </c>
    </row>
    <row r="25" spans="2:8" s="50" customFormat="1" ht="12.75">
      <c r="B25" s="52" t="s">
        <v>120</v>
      </c>
      <c r="C25" s="53" t="s">
        <v>1</v>
      </c>
      <c r="D25" s="54">
        <v>8</v>
      </c>
      <c r="E25" s="55" t="s">
        <v>121</v>
      </c>
      <c r="F25" s="74" t="e">
        <f t="shared" si="2"/>
        <v>#VALUE!</v>
      </c>
      <c r="G25" s="56" t="e">
        <f>D25*E25</f>
        <v>#VALUE!</v>
      </c>
      <c r="H25" s="57" t="e">
        <f>F25*D25</f>
        <v>#VALUE!</v>
      </c>
    </row>
    <row r="26" spans="2:8" ht="12.75">
      <c r="B26" s="25" t="s">
        <v>78</v>
      </c>
      <c r="C26" s="8" t="s">
        <v>1</v>
      </c>
      <c r="D26" s="1">
        <v>50</v>
      </c>
      <c r="E26" s="55" t="s">
        <v>121</v>
      </c>
      <c r="F26" s="74" t="e">
        <f t="shared" si="2"/>
        <v>#VALUE!</v>
      </c>
      <c r="G26" s="56" t="e">
        <f aca="true" t="shared" si="3" ref="G26:G40">D26*E26</f>
        <v>#VALUE!</v>
      </c>
      <c r="H26" s="57" t="e">
        <f aca="true" t="shared" si="4" ref="H26:H40">F26*D26</f>
        <v>#VALUE!</v>
      </c>
    </row>
    <row r="27" spans="2:8" ht="12.75">
      <c r="B27" s="25" t="s">
        <v>79</v>
      </c>
      <c r="C27" s="8" t="s">
        <v>1</v>
      </c>
      <c r="D27" s="1">
        <v>50</v>
      </c>
      <c r="E27" s="55" t="s">
        <v>121</v>
      </c>
      <c r="F27" s="74" t="e">
        <f t="shared" si="2"/>
        <v>#VALUE!</v>
      </c>
      <c r="G27" s="56" t="e">
        <f t="shared" si="3"/>
        <v>#VALUE!</v>
      </c>
      <c r="H27" s="57" t="e">
        <f t="shared" si="4"/>
        <v>#VALUE!</v>
      </c>
    </row>
    <row r="28" spans="2:8" ht="12.75">
      <c r="B28" s="25" t="s">
        <v>80</v>
      </c>
      <c r="C28" s="8" t="s">
        <v>1</v>
      </c>
      <c r="D28" s="1">
        <v>50</v>
      </c>
      <c r="E28" s="55" t="s">
        <v>121</v>
      </c>
      <c r="F28" s="74" t="e">
        <f t="shared" si="2"/>
        <v>#VALUE!</v>
      </c>
      <c r="G28" s="56" t="e">
        <f t="shared" si="3"/>
        <v>#VALUE!</v>
      </c>
      <c r="H28" s="57" t="e">
        <f t="shared" si="4"/>
        <v>#VALUE!</v>
      </c>
    </row>
    <row r="29" spans="2:8" ht="12.75">
      <c r="B29" s="25" t="s">
        <v>122</v>
      </c>
      <c r="C29" s="8" t="s">
        <v>1</v>
      </c>
      <c r="D29" s="1">
        <v>50</v>
      </c>
      <c r="E29" s="55" t="s">
        <v>121</v>
      </c>
      <c r="F29" s="74" t="e">
        <f t="shared" si="2"/>
        <v>#VALUE!</v>
      </c>
      <c r="G29" s="56" t="e">
        <f t="shared" si="3"/>
        <v>#VALUE!</v>
      </c>
      <c r="H29" s="57" t="e">
        <f t="shared" si="4"/>
        <v>#VALUE!</v>
      </c>
    </row>
    <row r="30" spans="2:8" ht="12.75">
      <c r="B30" s="26" t="s">
        <v>81</v>
      </c>
      <c r="C30" s="8" t="s">
        <v>1</v>
      </c>
      <c r="D30" s="1">
        <v>20</v>
      </c>
      <c r="E30" s="55" t="s">
        <v>121</v>
      </c>
      <c r="F30" s="74" t="e">
        <f t="shared" si="2"/>
        <v>#VALUE!</v>
      </c>
      <c r="G30" s="56" t="e">
        <f t="shared" si="3"/>
        <v>#VALUE!</v>
      </c>
      <c r="H30" s="57" t="e">
        <f t="shared" si="4"/>
        <v>#VALUE!</v>
      </c>
    </row>
    <row r="31" spans="2:8" ht="12.75">
      <c r="B31" s="26" t="s">
        <v>82</v>
      </c>
      <c r="C31" s="8" t="s">
        <v>1</v>
      </c>
      <c r="D31" s="1">
        <v>20</v>
      </c>
      <c r="E31" s="55" t="s">
        <v>121</v>
      </c>
      <c r="F31" s="74" t="e">
        <f t="shared" si="2"/>
        <v>#VALUE!</v>
      </c>
      <c r="G31" s="56" t="e">
        <f t="shared" si="3"/>
        <v>#VALUE!</v>
      </c>
      <c r="H31" s="57" t="e">
        <f t="shared" si="4"/>
        <v>#VALUE!</v>
      </c>
    </row>
    <row r="32" spans="2:8" ht="12.75">
      <c r="B32" s="26" t="s">
        <v>83</v>
      </c>
      <c r="C32" s="8" t="s">
        <v>1</v>
      </c>
      <c r="D32" s="1">
        <v>20</v>
      </c>
      <c r="E32" s="55" t="s">
        <v>121</v>
      </c>
      <c r="F32" s="74" t="e">
        <f t="shared" si="2"/>
        <v>#VALUE!</v>
      </c>
      <c r="G32" s="56" t="e">
        <f t="shared" si="3"/>
        <v>#VALUE!</v>
      </c>
      <c r="H32" s="57" t="e">
        <f t="shared" si="4"/>
        <v>#VALUE!</v>
      </c>
    </row>
    <row r="33" spans="2:8" ht="12.75">
      <c r="B33" s="26" t="s">
        <v>84</v>
      </c>
      <c r="C33" s="8" t="s">
        <v>1</v>
      </c>
      <c r="D33" s="1">
        <v>20</v>
      </c>
      <c r="E33" s="55" t="s">
        <v>121</v>
      </c>
      <c r="F33" s="74" t="e">
        <f t="shared" si="2"/>
        <v>#VALUE!</v>
      </c>
      <c r="G33" s="56" t="e">
        <f t="shared" si="3"/>
        <v>#VALUE!</v>
      </c>
      <c r="H33" s="57" t="e">
        <f t="shared" si="4"/>
        <v>#VALUE!</v>
      </c>
    </row>
    <row r="34" spans="2:8" ht="25.5">
      <c r="B34" s="27" t="s">
        <v>85</v>
      </c>
      <c r="C34" s="8" t="s">
        <v>1</v>
      </c>
      <c r="D34" s="1">
        <v>60</v>
      </c>
      <c r="E34" s="55" t="s">
        <v>121</v>
      </c>
      <c r="F34" s="74" t="e">
        <f t="shared" si="2"/>
        <v>#VALUE!</v>
      </c>
      <c r="G34" s="56" t="e">
        <f t="shared" si="3"/>
        <v>#VALUE!</v>
      </c>
      <c r="H34" s="57" t="e">
        <f t="shared" si="4"/>
        <v>#VALUE!</v>
      </c>
    </row>
    <row r="35" spans="2:8" ht="25.5">
      <c r="B35" s="27" t="s">
        <v>86</v>
      </c>
      <c r="C35" s="8" t="s">
        <v>1</v>
      </c>
      <c r="D35" s="1">
        <v>60</v>
      </c>
      <c r="E35" s="55" t="s">
        <v>121</v>
      </c>
      <c r="F35" s="74" t="e">
        <f t="shared" si="2"/>
        <v>#VALUE!</v>
      </c>
      <c r="G35" s="56" t="e">
        <f t="shared" si="3"/>
        <v>#VALUE!</v>
      </c>
      <c r="H35" s="57" t="e">
        <f t="shared" si="4"/>
        <v>#VALUE!</v>
      </c>
    </row>
    <row r="36" spans="2:8" ht="25.5">
      <c r="B36" s="27" t="s">
        <v>87</v>
      </c>
      <c r="C36" s="8" t="s">
        <v>1</v>
      </c>
      <c r="D36" s="1">
        <v>60</v>
      </c>
      <c r="E36" s="55" t="s">
        <v>121</v>
      </c>
      <c r="F36" s="74" t="e">
        <f t="shared" si="2"/>
        <v>#VALUE!</v>
      </c>
      <c r="G36" s="56" t="e">
        <f t="shared" si="3"/>
        <v>#VALUE!</v>
      </c>
      <c r="H36" s="57" t="e">
        <f t="shared" si="4"/>
        <v>#VALUE!</v>
      </c>
    </row>
    <row r="37" spans="2:8" ht="25.5">
      <c r="B37" s="27" t="s">
        <v>88</v>
      </c>
      <c r="C37" s="8" t="s">
        <v>1</v>
      </c>
      <c r="D37" s="1">
        <v>60</v>
      </c>
      <c r="E37" s="55" t="s">
        <v>121</v>
      </c>
      <c r="F37" s="74" t="e">
        <f t="shared" si="2"/>
        <v>#VALUE!</v>
      </c>
      <c r="G37" s="56" t="e">
        <f t="shared" si="3"/>
        <v>#VALUE!</v>
      </c>
      <c r="H37" s="57" t="e">
        <f t="shared" si="4"/>
        <v>#VALUE!</v>
      </c>
    </row>
    <row r="38" spans="2:8" ht="12.75">
      <c r="B38" s="27" t="s">
        <v>89</v>
      </c>
      <c r="C38" s="8" t="s">
        <v>1</v>
      </c>
      <c r="D38" s="1">
        <v>40</v>
      </c>
      <c r="E38" s="55" t="s">
        <v>121</v>
      </c>
      <c r="F38" s="74" t="e">
        <f t="shared" si="2"/>
        <v>#VALUE!</v>
      </c>
      <c r="G38" s="56" t="e">
        <f t="shared" si="3"/>
        <v>#VALUE!</v>
      </c>
      <c r="H38" s="57" t="e">
        <f t="shared" si="4"/>
        <v>#VALUE!</v>
      </c>
    </row>
    <row r="39" spans="2:8" ht="25.5">
      <c r="B39" s="27" t="s">
        <v>90</v>
      </c>
      <c r="C39" s="8" t="s">
        <v>1</v>
      </c>
      <c r="D39" s="1">
        <v>4</v>
      </c>
      <c r="E39" s="55" t="s">
        <v>121</v>
      </c>
      <c r="F39" s="74" t="e">
        <f t="shared" si="2"/>
        <v>#VALUE!</v>
      </c>
      <c r="G39" s="56" t="e">
        <f t="shared" si="3"/>
        <v>#VALUE!</v>
      </c>
      <c r="H39" s="57" t="e">
        <f t="shared" si="4"/>
        <v>#VALUE!</v>
      </c>
    </row>
    <row r="40" spans="2:8" ht="25.5">
      <c r="B40" s="28" t="s">
        <v>91</v>
      </c>
      <c r="C40" s="16" t="s">
        <v>1</v>
      </c>
      <c r="D40" s="2">
        <v>8</v>
      </c>
      <c r="E40" s="55" t="s">
        <v>121</v>
      </c>
      <c r="F40" s="74" t="e">
        <f t="shared" si="2"/>
        <v>#VALUE!</v>
      </c>
      <c r="G40" s="56" t="e">
        <f t="shared" si="3"/>
        <v>#VALUE!</v>
      </c>
      <c r="H40" s="57" t="e">
        <f t="shared" si="4"/>
        <v>#VALUE!</v>
      </c>
    </row>
    <row r="41" spans="2:8" ht="17.25" customHeight="1" thickBot="1">
      <c r="B41" s="29" t="s">
        <v>108</v>
      </c>
      <c r="C41" s="30"/>
      <c r="D41" s="30"/>
      <c r="E41" s="30"/>
      <c r="F41" s="30"/>
      <c r="G41" s="31" t="e">
        <f>SUM(G15:G40)</f>
        <v>#VALUE!</v>
      </c>
      <c r="H41" s="32" t="e">
        <f>SUM(H15:H40)</f>
        <v>#VALUE!</v>
      </c>
    </row>
    <row r="42" ht="13.5" thickBot="1">
      <c r="D42" s="14"/>
    </row>
    <row r="43" spans="2:8" ht="33.75" customHeight="1" thickBot="1">
      <c r="B43" s="60" t="s">
        <v>111</v>
      </c>
      <c r="C43" s="61"/>
      <c r="D43" s="61"/>
      <c r="E43" s="61"/>
      <c r="F43" s="61"/>
      <c r="G43" s="61"/>
      <c r="H43" s="62"/>
    </row>
    <row r="44" spans="2:8" ht="38.25">
      <c r="B44" s="49" t="s">
        <v>7</v>
      </c>
      <c r="C44" s="45" t="s">
        <v>0</v>
      </c>
      <c r="D44" s="46" t="s">
        <v>9</v>
      </c>
      <c r="E44" s="47" t="s">
        <v>3</v>
      </c>
      <c r="F44" s="47" t="s">
        <v>6</v>
      </c>
      <c r="G44" s="46" t="s">
        <v>4</v>
      </c>
      <c r="H44" s="48" t="s">
        <v>5</v>
      </c>
    </row>
    <row r="45" spans="2:8" ht="15">
      <c r="B45" s="33" t="s">
        <v>92</v>
      </c>
      <c r="C45" s="6"/>
      <c r="D45" s="13"/>
      <c r="E45" s="3"/>
      <c r="F45" s="34"/>
      <c r="G45" s="3"/>
      <c r="H45" s="24"/>
    </row>
    <row r="46" spans="2:8" ht="12.75">
      <c r="B46" s="25" t="s">
        <v>93</v>
      </c>
      <c r="C46" s="8" t="s">
        <v>1</v>
      </c>
      <c r="D46" s="1">
        <v>2500</v>
      </c>
      <c r="E46" s="55" t="s">
        <v>121</v>
      </c>
      <c r="F46" s="74" t="e">
        <f aca="true" t="shared" si="5" ref="F46:F56">E46*1.21</f>
        <v>#VALUE!</v>
      </c>
      <c r="G46" s="56" t="e">
        <f aca="true" t="shared" si="6" ref="G46:G56">D46*E46</f>
        <v>#VALUE!</v>
      </c>
      <c r="H46" s="57" t="e">
        <f aca="true" t="shared" si="7" ref="H46:H56">F46*D46</f>
        <v>#VALUE!</v>
      </c>
    </row>
    <row r="47" spans="2:8" ht="26.25" customHeight="1">
      <c r="B47" s="27" t="s">
        <v>94</v>
      </c>
      <c r="C47" s="8" t="s">
        <v>95</v>
      </c>
      <c r="D47" s="1">
        <v>120</v>
      </c>
      <c r="E47" s="55" t="s">
        <v>121</v>
      </c>
      <c r="F47" s="74" t="e">
        <f t="shared" si="5"/>
        <v>#VALUE!</v>
      </c>
      <c r="G47" s="56" t="e">
        <f t="shared" si="6"/>
        <v>#VALUE!</v>
      </c>
      <c r="H47" s="57" t="e">
        <f t="shared" si="7"/>
        <v>#VALUE!</v>
      </c>
    </row>
    <row r="48" spans="2:8" ht="25.5">
      <c r="B48" s="27" t="s">
        <v>96</v>
      </c>
      <c r="C48" s="8" t="s">
        <v>1</v>
      </c>
      <c r="D48" s="1">
        <v>150</v>
      </c>
      <c r="E48" s="55" t="s">
        <v>121</v>
      </c>
      <c r="F48" s="74" t="e">
        <f t="shared" si="5"/>
        <v>#VALUE!</v>
      </c>
      <c r="G48" s="56" t="e">
        <f t="shared" si="6"/>
        <v>#VALUE!</v>
      </c>
      <c r="H48" s="57" t="e">
        <f t="shared" si="7"/>
        <v>#VALUE!</v>
      </c>
    </row>
    <row r="49" spans="2:8" ht="18" customHeight="1">
      <c r="B49" s="27" t="s">
        <v>97</v>
      </c>
      <c r="C49" s="8" t="s">
        <v>1</v>
      </c>
      <c r="D49" s="1">
        <v>1000</v>
      </c>
      <c r="E49" s="55" t="s">
        <v>121</v>
      </c>
      <c r="F49" s="74" t="e">
        <f t="shared" si="5"/>
        <v>#VALUE!</v>
      </c>
      <c r="G49" s="56" t="e">
        <f t="shared" si="6"/>
        <v>#VALUE!</v>
      </c>
      <c r="H49" s="57" t="e">
        <f t="shared" si="7"/>
        <v>#VALUE!</v>
      </c>
    </row>
    <row r="50" spans="2:8" ht="25.5">
      <c r="B50" s="27" t="s">
        <v>98</v>
      </c>
      <c r="C50" s="8" t="s">
        <v>95</v>
      </c>
      <c r="D50" s="1">
        <v>50</v>
      </c>
      <c r="E50" s="55" t="s">
        <v>121</v>
      </c>
      <c r="F50" s="74" t="e">
        <f t="shared" si="5"/>
        <v>#VALUE!</v>
      </c>
      <c r="G50" s="56" t="e">
        <f t="shared" si="6"/>
        <v>#VALUE!</v>
      </c>
      <c r="H50" s="57" t="e">
        <f t="shared" si="7"/>
        <v>#VALUE!</v>
      </c>
    </row>
    <row r="51" spans="2:8" ht="25.5">
      <c r="B51" s="27" t="s">
        <v>99</v>
      </c>
      <c r="C51" s="8" t="s">
        <v>1</v>
      </c>
      <c r="D51" s="1">
        <v>150</v>
      </c>
      <c r="E51" s="55" t="s">
        <v>121</v>
      </c>
      <c r="F51" s="74" t="e">
        <f t="shared" si="5"/>
        <v>#VALUE!</v>
      </c>
      <c r="G51" s="56" t="e">
        <f t="shared" si="6"/>
        <v>#VALUE!</v>
      </c>
      <c r="H51" s="57" t="e">
        <f t="shared" si="7"/>
        <v>#VALUE!</v>
      </c>
    </row>
    <row r="52" spans="2:8" ht="25.5">
      <c r="B52" s="27" t="s">
        <v>100</v>
      </c>
      <c r="C52" s="8" t="s">
        <v>95</v>
      </c>
      <c r="D52" s="1">
        <v>10</v>
      </c>
      <c r="E52" s="55" t="s">
        <v>121</v>
      </c>
      <c r="F52" s="74" t="e">
        <f t="shared" si="5"/>
        <v>#VALUE!</v>
      </c>
      <c r="G52" s="56" t="e">
        <f t="shared" si="6"/>
        <v>#VALUE!</v>
      </c>
      <c r="H52" s="57" t="e">
        <f t="shared" si="7"/>
        <v>#VALUE!</v>
      </c>
    </row>
    <row r="53" spans="2:8" ht="15">
      <c r="B53" s="35" t="s">
        <v>101</v>
      </c>
      <c r="C53" s="8"/>
      <c r="D53" s="1"/>
      <c r="E53" s="55" t="s">
        <v>121</v>
      </c>
      <c r="F53" s="74" t="e">
        <f t="shared" si="5"/>
        <v>#VALUE!</v>
      </c>
      <c r="G53" s="56" t="e">
        <f t="shared" si="6"/>
        <v>#VALUE!</v>
      </c>
      <c r="H53" s="57" t="e">
        <f t="shared" si="7"/>
        <v>#VALUE!</v>
      </c>
    </row>
    <row r="54" spans="2:8" ht="25.5">
      <c r="B54" s="27" t="s">
        <v>102</v>
      </c>
      <c r="C54" s="8" t="s">
        <v>1</v>
      </c>
      <c r="D54" s="1">
        <v>5000</v>
      </c>
      <c r="E54" s="55" t="s">
        <v>121</v>
      </c>
      <c r="F54" s="74" t="e">
        <f t="shared" si="5"/>
        <v>#VALUE!</v>
      </c>
      <c r="G54" s="56" t="e">
        <f t="shared" si="6"/>
        <v>#VALUE!</v>
      </c>
      <c r="H54" s="57" t="e">
        <f t="shared" si="7"/>
        <v>#VALUE!</v>
      </c>
    </row>
    <row r="55" spans="2:8" ht="12.75">
      <c r="B55" s="25" t="s">
        <v>103</v>
      </c>
      <c r="C55" s="8" t="s">
        <v>1</v>
      </c>
      <c r="D55" s="1">
        <v>3000</v>
      </c>
      <c r="E55" s="55" t="s">
        <v>121</v>
      </c>
      <c r="F55" s="74" t="e">
        <f t="shared" si="5"/>
        <v>#VALUE!</v>
      </c>
      <c r="G55" s="56" t="e">
        <f t="shared" si="6"/>
        <v>#VALUE!</v>
      </c>
      <c r="H55" s="57" t="e">
        <f t="shared" si="7"/>
        <v>#VALUE!</v>
      </c>
    </row>
    <row r="56" spans="2:8" ht="28.5" customHeight="1">
      <c r="B56" s="36" t="s">
        <v>104</v>
      </c>
      <c r="C56" s="15" t="s">
        <v>105</v>
      </c>
      <c r="D56" s="2">
        <v>50</v>
      </c>
      <c r="E56" s="55" t="s">
        <v>121</v>
      </c>
      <c r="F56" s="74" t="e">
        <f t="shared" si="5"/>
        <v>#VALUE!</v>
      </c>
      <c r="G56" s="56" t="e">
        <f t="shared" si="6"/>
        <v>#VALUE!</v>
      </c>
      <c r="H56" s="57" t="e">
        <f t="shared" si="7"/>
        <v>#VALUE!</v>
      </c>
    </row>
    <row r="57" spans="2:8" ht="17.25" customHeight="1" thickBot="1">
      <c r="B57" s="29" t="s">
        <v>107</v>
      </c>
      <c r="C57" s="30"/>
      <c r="D57" s="30"/>
      <c r="E57" s="30"/>
      <c r="F57" s="30"/>
      <c r="G57" s="31" t="e">
        <f>SUM(G46:G56)</f>
        <v>#VALUE!</v>
      </c>
      <c r="H57" s="32" t="e">
        <f>SUM(H46:H56)</f>
        <v>#VALUE!</v>
      </c>
    </row>
    <row r="58" ht="13.5" thickBot="1">
      <c r="D58" s="11"/>
    </row>
    <row r="59" spans="1:8" ht="33.75" customHeight="1" thickBot="1">
      <c r="A59" s="37"/>
      <c r="B59" s="63" t="s">
        <v>112</v>
      </c>
      <c r="C59" s="64"/>
      <c r="D59" s="64"/>
      <c r="E59" s="64"/>
      <c r="F59" s="64"/>
      <c r="G59" s="64"/>
      <c r="H59" s="65"/>
    </row>
    <row r="60" spans="1:8" ht="38.25">
      <c r="A60" s="44" t="s">
        <v>8</v>
      </c>
      <c r="B60" s="45" t="s">
        <v>7</v>
      </c>
      <c r="C60" s="45" t="s">
        <v>0</v>
      </c>
      <c r="D60" s="46" t="s">
        <v>9</v>
      </c>
      <c r="E60" s="47" t="s">
        <v>3</v>
      </c>
      <c r="F60" s="47" t="s">
        <v>6</v>
      </c>
      <c r="G60" s="46" t="s">
        <v>4</v>
      </c>
      <c r="H60" s="48" t="s">
        <v>5</v>
      </c>
    </row>
    <row r="61" spans="1:8" ht="15">
      <c r="A61" s="38"/>
      <c r="B61" s="5" t="s">
        <v>10</v>
      </c>
      <c r="C61" s="7"/>
      <c r="D61" s="3"/>
      <c r="E61" s="3"/>
      <c r="F61" s="3"/>
      <c r="G61" s="3"/>
      <c r="H61" s="24"/>
    </row>
    <row r="62" spans="1:8" ht="12.75">
      <c r="A62" s="39" t="s">
        <v>12</v>
      </c>
      <c r="B62" s="4" t="s">
        <v>11</v>
      </c>
      <c r="C62" s="8" t="s">
        <v>1</v>
      </c>
      <c r="D62" s="1">
        <v>15</v>
      </c>
      <c r="E62" s="55" t="s">
        <v>121</v>
      </c>
      <c r="F62" s="74" t="e">
        <f aca="true" t="shared" si="8" ref="F62:F102">E62*1.21</f>
        <v>#VALUE!</v>
      </c>
      <c r="G62" s="56" t="e">
        <f aca="true" t="shared" si="9" ref="G62:G102">D62*E62</f>
        <v>#VALUE!</v>
      </c>
      <c r="H62" s="57" t="e">
        <f aca="true" t="shared" si="10" ref="H62:H102">F62*D62</f>
        <v>#VALUE!</v>
      </c>
    </row>
    <row r="63" spans="1:8" ht="12.75">
      <c r="A63" s="40" t="s">
        <v>14</v>
      </c>
      <c r="B63" s="3" t="s">
        <v>13</v>
      </c>
      <c r="C63" s="8" t="s">
        <v>1</v>
      </c>
      <c r="D63" s="1">
        <v>25</v>
      </c>
      <c r="E63" s="55" t="s">
        <v>121</v>
      </c>
      <c r="F63" s="74" t="e">
        <f t="shared" si="8"/>
        <v>#VALUE!</v>
      </c>
      <c r="G63" s="56" t="e">
        <f t="shared" si="9"/>
        <v>#VALUE!</v>
      </c>
      <c r="H63" s="57" t="e">
        <f t="shared" si="10"/>
        <v>#VALUE!</v>
      </c>
    </row>
    <row r="64" spans="1:8" ht="22.5" customHeight="1">
      <c r="A64" s="41" t="s">
        <v>16</v>
      </c>
      <c r="B64" s="1" t="s">
        <v>15</v>
      </c>
      <c r="C64" s="8" t="s">
        <v>1</v>
      </c>
      <c r="D64" s="1">
        <v>7</v>
      </c>
      <c r="E64" s="55" t="s">
        <v>121</v>
      </c>
      <c r="F64" s="74" t="e">
        <f t="shared" si="8"/>
        <v>#VALUE!</v>
      </c>
      <c r="G64" s="56" t="e">
        <f t="shared" si="9"/>
        <v>#VALUE!</v>
      </c>
      <c r="H64" s="57" t="e">
        <f t="shared" si="10"/>
        <v>#VALUE!</v>
      </c>
    </row>
    <row r="65" spans="1:8" ht="12.75">
      <c r="A65" s="42" t="s">
        <v>18</v>
      </c>
      <c r="B65" s="1" t="s">
        <v>17</v>
      </c>
      <c r="C65" s="8" t="s">
        <v>1</v>
      </c>
      <c r="D65" s="1">
        <v>15</v>
      </c>
      <c r="E65" s="55" t="s">
        <v>121</v>
      </c>
      <c r="F65" s="74" t="e">
        <f t="shared" si="8"/>
        <v>#VALUE!</v>
      </c>
      <c r="G65" s="56" t="e">
        <f t="shared" si="9"/>
        <v>#VALUE!</v>
      </c>
      <c r="H65" s="57" t="e">
        <f t="shared" si="10"/>
        <v>#VALUE!</v>
      </c>
    </row>
    <row r="66" spans="1:8" ht="12.75">
      <c r="A66" s="42" t="s">
        <v>20</v>
      </c>
      <c r="B66" s="1" t="s">
        <v>19</v>
      </c>
      <c r="C66" s="8" t="s">
        <v>1</v>
      </c>
      <c r="D66" s="1">
        <v>15</v>
      </c>
      <c r="E66" s="55" t="s">
        <v>121</v>
      </c>
      <c r="F66" s="74" t="e">
        <f t="shared" si="8"/>
        <v>#VALUE!</v>
      </c>
      <c r="G66" s="56" t="e">
        <f t="shared" si="9"/>
        <v>#VALUE!</v>
      </c>
      <c r="H66" s="57" t="e">
        <f t="shared" si="10"/>
        <v>#VALUE!</v>
      </c>
    </row>
    <row r="67" spans="1:8" ht="12.75">
      <c r="A67" s="42" t="s">
        <v>20</v>
      </c>
      <c r="B67" s="1" t="s">
        <v>21</v>
      </c>
      <c r="C67" s="8" t="s">
        <v>1</v>
      </c>
      <c r="D67" s="1">
        <v>15</v>
      </c>
      <c r="E67" s="55" t="s">
        <v>121</v>
      </c>
      <c r="F67" s="74" t="e">
        <f t="shared" si="8"/>
        <v>#VALUE!</v>
      </c>
      <c r="G67" s="56" t="e">
        <f t="shared" si="9"/>
        <v>#VALUE!</v>
      </c>
      <c r="H67" s="57" t="e">
        <f t="shared" si="10"/>
        <v>#VALUE!</v>
      </c>
    </row>
    <row r="68" spans="1:8" ht="12.75">
      <c r="A68" s="42" t="s">
        <v>20</v>
      </c>
      <c r="B68" s="1" t="s">
        <v>22</v>
      </c>
      <c r="C68" s="8" t="s">
        <v>1</v>
      </c>
      <c r="D68" s="1">
        <v>15</v>
      </c>
      <c r="E68" s="55" t="s">
        <v>121</v>
      </c>
      <c r="F68" s="74" t="e">
        <f t="shared" si="8"/>
        <v>#VALUE!</v>
      </c>
      <c r="G68" s="56" t="e">
        <f t="shared" si="9"/>
        <v>#VALUE!</v>
      </c>
      <c r="H68" s="57" t="e">
        <f t="shared" si="10"/>
        <v>#VALUE!</v>
      </c>
    </row>
    <row r="69" spans="1:8" ht="12.75">
      <c r="A69" s="42" t="s">
        <v>20</v>
      </c>
      <c r="B69" s="1" t="s">
        <v>23</v>
      </c>
      <c r="C69" s="8" t="s">
        <v>1</v>
      </c>
      <c r="D69" s="1">
        <v>15</v>
      </c>
      <c r="E69" s="55" t="s">
        <v>121</v>
      </c>
      <c r="F69" s="74" t="e">
        <f t="shared" si="8"/>
        <v>#VALUE!</v>
      </c>
      <c r="G69" s="56" t="e">
        <f t="shared" si="9"/>
        <v>#VALUE!</v>
      </c>
      <c r="H69" s="57" t="e">
        <f t="shared" si="10"/>
        <v>#VALUE!</v>
      </c>
    </row>
    <row r="70" spans="1:8" ht="12.75">
      <c r="A70" s="42" t="s">
        <v>25</v>
      </c>
      <c r="B70" s="1" t="s">
        <v>24</v>
      </c>
      <c r="C70" s="8" t="s">
        <v>1</v>
      </c>
      <c r="D70" s="1">
        <v>15</v>
      </c>
      <c r="E70" s="55" t="s">
        <v>121</v>
      </c>
      <c r="F70" s="74" t="e">
        <f t="shared" si="8"/>
        <v>#VALUE!</v>
      </c>
      <c r="G70" s="56" t="e">
        <f t="shared" si="9"/>
        <v>#VALUE!</v>
      </c>
      <c r="H70" s="57" t="e">
        <f t="shared" si="10"/>
        <v>#VALUE!</v>
      </c>
    </row>
    <row r="71" spans="1:8" ht="12.75">
      <c r="A71" s="42" t="s">
        <v>25</v>
      </c>
      <c r="B71" s="1" t="s">
        <v>26</v>
      </c>
      <c r="C71" s="8" t="s">
        <v>1</v>
      </c>
      <c r="D71" s="1">
        <v>15</v>
      </c>
      <c r="E71" s="55" t="s">
        <v>121</v>
      </c>
      <c r="F71" s="74" t="e">
        <f t="shared" si="8"/>
        <v>#VALUE!</v>
      </c>
      <c r="G71" s="56" t="e">
        <f t="shared" si="9"/>
        <v>#VALUE!</v>
      </c>
      <c r="H71" s="57" t="e">
        <f t="shared" si="10"/>
        <v>#VALUE!</v>
      </c>
    </row>
    <row r="72" spans="1:8" ht="12.75">
      <c r="A72" s="42" t="s">
        <v>25</v>
      </c>
      <c r="B72" s="1" t="s">
        <v>27</v>
      </c>
      <c r="C72" s="8" t="s">
        <v>1</v>
      </c>
      <c r="D72" s="1">
        <v>15</v>
      </c>
      <c r="E72" s="55" t="s">
        <v>121</v>
      </c>
      <c r="F72" s="74" t="e">
        <f t="shared" si="8"/>
        <v>#VALUE!</v>
      </c>
      <c r="G72" s="56" t="e">
        <f t="shared" si="9"/>
        <v>#VALUE!</v>
      </c>
      <c r="H72" s="57" t="e">
        <f t="shared" si="10"/>
        <v>#VALUE!</v>
      </c>
    </row>
    <row r="73" spans="1:8" ht="12.75">
      <c r="A73" s="42" t="s">
        <v>25</v>
      </c>
      <c r="B73" s="1" t="s">
        <v>28</v>
      </c>
      <c r="C73" s="8" t="s">
        <v>1</v>
      </c>
      <c r="D73" s="1">
        <v>15</v>
      </c>
      <c r="E73" s="55" t="s">
        <v>121</v>
      </c>
      <c r="F73" s="74" t="e">
        <f t="shared" si="8"/>
        <v>#VALUE!</v>
      </c>
      <c r="G73" s="56" t="e">
        <f t="shared" si="9"/>
        <v>#VALUE!</v>
      </c>
      <c r="H73" s="57" t="e">
        <f t="shared" si="10"/>
        <v>#VALUE!</v>
      </c>
    </row>
    <row r="74" spans="1:8" ht="12.75">
      <c r="A74" s="42" t="s">
        <v>30</v>
      </c>
      <c r="B74" s="1" t="s">
        <v>29</v>
      </c>
      <c r="C74" s="8" t="s">
        <v>1</v>
      </c>
      <c r="D74" s="1">
        <v>25</v>
      </c>
      <c r="E74" s="55" t="s">
        <v>121</v>
      </c>
      <c r="F74" s="74" t="e">
        <f t="shared" si="8"/>
        <v>#VALUE!</v>
      </c>
      <c r="G74" s="56" t="e">
        <f t="shared" si="9"/>
        <v>#VALUE!</v>
      </c>
      <c r="H74" s="57" t="e">
        <f t="shared" si="10"/>
        <v>#VALUE!</v>
      </c>
    </row>
    <row r="75" spans="1:8" ht="25.5">
      <c r="A75" s="42" t="s">
        <v>25</v>
      </c>
      <c r="B75" s="9" t="s">
        <v>31</v>
      </c>
      <c r="C75" s="8" t="s">
        <v>1</v>
      </c>
      <c r="D75" s="1">
        <v>25</v>
      </c>
      <c r="E75" s="55" t="s">
        <v>121</v>
      </c>
      <c r="F75" s="74" t="e">
        <f t="shared" si="8"/>
        <v>#VALUE!</v>
      </c>
      <c r="G75" s="56" t="e">
        <f t="shared" si="9"/>
        <v>#VALUE!</v>
      </c>
      <c r="H75" s="57" t="e">
        <f t="shared" si="10"/>
        <v>#VALUE!</v>
      </c>
    </row>
    <row r="76" spans="1:8" ht="25.5">
      <c r="A76" s="42" t="s">
        <v>20</v>
      </c>
      <c r="B76" s="9" t="s">
        <v>32</v>
      </c>
      <c r="C76" s="8" t="s">
        <v>1</v>
      </c>
      <c r="D76" s="1">
        <v>25</v>
      </c>
      <c r="E76" s="55" t="s">
        <v>121</v>
      </c>
      <c r="F76" s="74" t="e">
        <f t="shared" si="8"/>
        <v>#VALUE!</v>
      </c>
      <c r="G76" s="56" t="e">
        <f t="shared" si="9"/>
        <v>#VALUE!</v>
      </c>
      <c r="H76" s="57" t="e">
        <f t="shared" si="10"/>
        <v>#VALUE!</v>
      </c>
    </row>
    <row r="77" spans="1:8" ht="25.5">
      <c r="A77" s="42" t="s">
        <v>34</v>
      </c>
      <c r="B77" s="9" t="s">
        <v>33</v>
      </c>
      <c r="C77" s="8" t="s">
        <v>1</v>
      </c>
      <c r="D77" s="1">
        <v>25</v>
      </c>
      <c r="E77" s="55" t="s">
        <v>121</v>
      </c>
      <c r="F77" s="74" t="e">
        <f t="shared" si="8"/>
        <v>#VALUE!</v>
      </c>
      <c r="G77" s="56" t="e">
        <f t="shared" si="9"/>
        <v>#VALUE!</v>
      </c>
      <c r="H77" s="57" t="e">
        <f t="shared" si="10"/>
        <v>#VALUE!</v>
      </c>
    </row>
    <row r="78" spans="1:8" ht="12.75">
      <c r="A78" s="42" t="s">
        <v>36</v>
      </c>
      <c r="B78" s="1" t="s">
        <v>35</v>
      </c>
      <c r="C78" s="8" t="s">
        <v>1</v>
      </c>
      <c r="D78" s="1">
        <v>10</v>
      </c>
      <c r="E78" s="55" t="s">
        <v>121</v>
      </c>
      <c r="F78" s="74" t="e">
        <f t="shared" si="8"/>
        <v>#VALUE!</v>
      </c>
      <c r="G78" s="56" t="e">
        <f t="shared" si="9"/>
        <v>#VALUE!</v>
      </c>
      <c r="H78" s="57" t="e">
        <f t="shared" si="10"/>
        <v>#VALUE!</v>
      </c>
    </row>
    <row r="79" spans="1:8" ht="12.75">
      <c r="A79" s="42" t="s">
        <v>36</v>
      </c>
      <c r="B79" s="1" t="s">
        <v>37</v>
      </c>
      <c r="C79" s="8" t="s">
        <v>1</v>
      </c>
      <c r="D79" s="1">
        <v>10</v>
      </c>
      <c r="E79" s="55" t="s">
        <v>121</v>
      </c>
      <c r="F79" s="74" t="e">
        <f t="shared" si="8"/>
        <v>#VALUE!</v>
      </c>
      <c r="G79" s="56" t="e">
        <f t="shared" si="9"/>
        <v>#VALUE!</v>
      </c>
      <c r="H79" s="57" t="e">
        <f t="shared" si="10"/>
        <v>#VALUE!</v>
      </c>
    </row>
    <row r="80" spans="1:8" ht="12.75">
      <c r="A80" s="42" t="s">
        <v>36</v>
      </c>
      <c r="B80" s="1" t="s">
        <v>38</v>
      </c>
      <c r="C80" s="8" t="s">
        <v>1</v>
      </c>
      <c r="D80" s="1">
        <v>10</v>
      </c>
      <c r="E80" s="55" t="s">
        <v>121</v>
      </c>
      <c r="F80" s="74" t="e">
        <f t="shared" si="8"/>
        <v>#VALUE!</v>
      </c>
      <c r="G80" s="56" t="e">
        <f t="shared" si="9"/>
        <v>#VALUE!</v>
      </c>
      <c r="H80" s="57" t="e">
        <f t="shared" si="10"/>
        <v>#VALUE!</v>
      </c>
    </row>
    <row r="81" spans="1:8" ht="12.75">
      <c r="A81" s="42" t="s">
        <v>36</v>
      </c>
      <c r="B81" s="1" t="s">
        <v>39</v>
      </c>
      <c r="C81" s="8" t="s">
        <v>1</v>
      </c>
      <c r="D81" s="1">
        <v>10</v>
      </c>
      <c r="E81" s="55" t="s">
        <v>121</v>
      </c>
      <c r="F81" s="74" t="e">
        <f t="shared" si="8"/>
        <v>#VALUE!</v>
      </c>
      <c r="G81" s="56" t="e">
        <f t="shared" si="9"/>
        <v>#VALUE!</v>
      </c>
      <c r="H81" s="57" t="e">
        <f t="shared" si="10"/>
        <v>#VALUE!</v>
      </c>
    </row>
    <row r="82" spans="1:8" ht="12.75">
      <c r="A82" s="42" t="s">
        <v>12</v>
      </c>
      <c r="B82" s="1" t="s">
        <v>40</v>
      </c>
      <c r="C82" s="8" t="s">
        <v>1</v>
      </c>
      <c r="D82" s="1">
        <v>22</v>
      </c>
      <c r="E82" s="55" t="s">
        <v>121</v>
      </c>
      <c r="F82" s="74" t="e">
        <f t="shared" si="8"/>
        <v>#VALUE!</v>
      </c>
      <c r="G82" s="56" t="e">
        <f t="shared" si="9"/>
        <v>#VALUE!</v>
      </c>
      <c r="H82" s="57" t="e">
        <f t="shared" si="10"/>
        <v>#VALUE!</v>
      </c>
    </row>
    <row r="83" spans="1:8" ht="12.75">
      <c r="A83" s="42" t="s">
        <v>42</v>
      </c>
      <c r="B83" s="1" t="s">
        <v>41</v>
      </c>
      <c r="C83" s="8" t="s">
        <v>1</v>
      </c>
      <c r="D83" s="1">
        <v>12</v>
      </c>
      <c r="E83" s="55" t="s">
        <v>121</v>
      </c>
      <c r="F83" s="74" t="e">
        <f t="shared" si="8"/>
        <v>#VALUE!</v>
      </c>
      <c r="G83" s="56" t="e">
        <f t="shared" si="9"/>
        <v>#VALUE!</v>
      </c>
      <c r="H83" s="57" t="e">
        <f t="shared" si="10"/>
        <v>#VALUE!</v>
      </c>
    </row>
    <row r="84" spans="1:8" ht="12.75">
      <c r="A84" s="42" t="s">
        <v>42</v>
      </c>
      <c r="B84" s="1" t="s">
        <v>43</v>
      </c>
      <c r="C84" s="8" t="s">
        <v>1</v>
      </c>
      <c r="D84" s="1">
        <v>12</v>
      </c>
      <c r="E84" s="55" t="s">
        <v>121</v>
      </c>
      <c r="F84" s="74" t="e">
        <f t="shared" si="8"/>
        <v>#VALUE!</v>
      </c>
      <c r="G84" s="56" t="e">
        <f t="shared" si="9"/>
        <v>#VALUE!</v>
      </c>
      <c r="H84" s="57" t="e">
        <f t="shared" si="10"/>
        <v>#VALUE!</v>
      </c>
    </row>
    <row r="85" spans="1:8" ht="12.75">
      <c r="A85" s="42" t="s">
        <v>42</v>
      </c>
      <c r="B85" s="1" t="s">
        <v>44</v>
      </c>
      <c r="C85" s="8" t="s">
        <v>1</v>
      </c>
      <c r="D85" s="1">
        <v>12</v>
      </c>
      <c r="E85" s="55" t="s">
        <v>121</v>
      </c>
      <c r="F85" s="74" t="e">
        <f t="shared" si="8"/>
        <v>#VALUE!</v>
      </c>
      <c r="G85" s="56" t="e">
        <f t="shared" si="9"/>
        <v>#VALUE!</v>
      </c>
      <c r="H85" s="57" t="e">
        <f t="shared" si="10"/>
        <v>#VALUE!</v>
      </c>
    </row>
    <row r="86" spans="1:8" ht="12.75">
      <c r="A86" s="42" t="s">
        <v>42</v>
      </c>
      <c r="B86" s="1" t="s">
        <v>45</v>
      </c>
      <c r="C86" s="8" t="s">
        <v>1</v>
      </c>
      <c r="D86" s="1">
        <v>12</v>
      </c>
      <c r="E86" s="55" t="s">
        <v>121</v>
      </c>
      <c r="F86" s="74" t="e">
        <f t="shared" si="8"/>
        <v>#VALUE!</v>
      </c>
      <c r="G86" s="56" t="e">
        <f t="shared" si="9"/>
        <v>#VALUE!</v>
      </c>
      <c r="H86" s="57" t="e">
        <f t="shared" si="10"/>
        <v>#VALUE!</v>
      </c>
    </row>
    <row r="87" spans="1:8" ht="12.75">
      <c r="A87" s="42" t="s">
        <v>42</v>
      </c>
      <c r="B87" s="1" t="s">
        <v>46</v>
      </c>
      <c r="C87" s="8" t="s">
        <v>1</v>
      </c>
      <c r="D87" s="1">
        <v>12</v>
      </c>
      <c r="E87" s="55" t="s">
        <v>121</v>
      </c>
      <c r="F87" s="74" t="e">
        <f t="shared" si="8"/>
        <v>#VALUE!</v>
      </c>
      <c r="G87" s="56" t="e">
        <f t="shared" si="9"/>
        <v>#VALUE!</v>
      </c>
      <c r="H87" s="57" t="e">
        <f t="shared" si="10"/>
        <v>#VALUE!</v>
      </c>
    </row>
    <row r="88" spans="1:8" ht="12.75">
      <c r="A88" s="42" t="s">
        <v>42</v>
      </c>
      <c r="B88" s="1" t="s">
        <v>47</v>
      </c>
      <c r="C88" s="8" t="s">
        <v>1</v>
      </c>
      <c r="D88" s="1">
        <v>12</v>
      </c>
      <c r="E88" s="55" t="s">
        <v>121</v>
      </c>
      <c r="F88" s="74" t="e">
        <f t="shared" si="8"/>
        <v>#VALUE!</v>
      </c>
      <c r="G88" s="56" t="e">
        <f t="shared" si="9"/>
        <v>#VALUE!</v>
      </c>
      <c r="H88" s="57" t="e">
        <f t="shared" si="10"/>
        <v>#VALUE!</v>
      </c>
    </row>
    <row r="89" spans="1:8" ht="12.75">
      <c r="A89" s="42" t="s">
        <v>42</v>
      </c>
      <c r="B89" s="1" t="s">
        <v>48</v>
      </c>
      <c r="C89" s="8" t="s">
        <v>1</v>
      </c>
      <c r="D89" s="1">
        <v>12</v>
      </c>
      <c r="E89" s="55" t="s">
        <v>121</v>
      </c>
      <c r="F89" s="74" t="e">
        <f t="shared" si="8"/>
        <v>#VALUE!</v>
      </c>
      <c r="G89" s="56" t="e">
        <f t="shared" si="9"/>
        <v>#VALUE!</v>
      </c>
      <c r="H89" s="57" t="e">
        <f t="shared" si="10"/>
        <v>#VALUE!</v>
      </c>
    </row>
    <row r="90" spans="1:8" ht="12.75">
      <c r="A90" s="42" t="s">
        <v>42</v>
      </c>
      <c r="B90" s="1" t="s">
        <v>49</v>
      </c>
      <c r="C90" s="8" t="s">
        <v>1</v>
      </c>
      <c r="D90" s="1">
        <v>12</v>
      </c>
      <c r="E90" s="55" t="s">
        <v>121</v>
      </c>
      <c r="F90" s="74" t="e">
        <f t="shared" si="8"/>
        <v>#VALUE!</v>
      </c>
      <c r="G90" s="56" t="e">
        <f t="shared" si="9"/>
        <v>#VALUE!</v>
      </c>
      <c r="H90" s="57" t="e">
        <f t="shared" si="10"/>
        <v>#VALUE!</v>
      </c>
    </row>
    <row r="91" spans="1:8" ht="12.75">
      <c r="A91" s="42" t="s">
        <v>51</v>
      </c>
      <c r="B91" s="1" t="s">
        <v>50</v>
      </c>
      <c r="C91" s="8" t="s">
        <v>1</v>
      </c>
      <c r="D91" s="1">
        <v>10</v>
      </c>
      <c r="E91" s="55" t="s">
        <v>121</v>
      </c>
      <c r="F91" s="74" t="e">
        <f t="shared" si="8"/>
        <v>#VALUE!</v>
      </c>
      <c r="G91" s="56" t="e">
        <f t="shared" si="9"/>
        <v>#VALUE!</v>
      </c>
      <c r="H91" s="57" t="e">
        <f t="shared" si="10"/>
        <v>#VALUE!</v>
      </c>
    </row>
    <row r="92" spans="1:8" ht="12.75">
      <c r="A92" s="42" t="s">
        <v>53</v>
      </c>
      <c r="B92" s="1" t="s">
        <v>52</v>
      </c>
      <c r="C92" s="8" t="s">
        <v>1</v>
      </c>
      <c r="D92" s="1">
        <v>25</v>
      </c>
      <c r="E92" s="55" t="s">
        <v>121</v>
      </c>
      <c r="F92" s="74" t="e">
        <f t="shared" si="8"/>
        <v>#VALUE!</v>
      </c>
      <c r="G92" s="56" t="e">
        <f t="shared" si="9"/>
        <v>#VALUE!</v>
      </c>
      <c r="H92" s="57" t="e">
        <f t="shared" si="10"/>
        <v>#VALUE!</v>
      </c>
    </row>
    <row r="93" spans="1:8" ht="12.75">
      <c r="A93" s="42" t="s">
        <v>53</v>
      </c>
      <c r="B93" s="1" t="s">
        <v>54</v>
      </c>
      <c r="C93" s="8" t="s">
        <v>1</v>
      </c>
      <c r="D93" s="1">
        <v>23</v>
      </c>
      <c r="E93" s="55" t="s">
        <v>121</v>
      </c>
      <c r="F93" s="74" t="e">
        <f t="shared" si="8"/>
        <v>#VALUE!</v>
      </c>
      <c r="G93" s="56" t="e">
        <f t="shared" si="9"/>
        <v>#VALUE!</v>
      </c>
      <c r="H93" s="57" t="e">
        <f t="shared" si="10"/>
        <v>#VALUE!</v>
      </c>
    </row>
    <row r="94" spans="1:8" ht="12.75">
      <c r="A94" s="42" t="s">
        <v>53</v>
      </c>
      <c r="B94" s="1" t="s">
        <v>55</v>
      </c>
      <c r="C94" s="8" t="s">
        <v>1</v>
      </c>
      <c r="D94" s="1">
        <v>23</v>
      </c>
      <c r="E94" s="55" t="s">
        <v>121</v>
      </c>
      <c r="F94" s="74" t="e">
        <f t="shared" si="8"/>
        <v>#VALUE!</v>
      </c>
      <c r="G94" s="56" t="e">
        <f t="shared" si="9"/>
        <v>#VALUE!</v>
      </c>
      <c r="H94" s="57" t="e">
        <f t="shared" si="10"/>
        <v>#VALUE!</v>
      </c>
    </row>
    <row r="95" spans="1:8" ht="12.75">
      <c r="A95" s="42" t="s">
        <v>53</v>
      </c>
      <c r="B95" s="1" t="s">
        <v>56</v>
      </c>
      <c r="C95" s="8" t="s">
        <v>1</v>
      </c>
      <c r="D95" s="1">
        <v>23</v>
      </c>
      <c r="E95" s="55" t="s">
        <v>121</v>
      </c>
      <c r="F95" s="74" t="e">
        <f t="shared" si="8"/>
        <v>#VALUE!</v>
      </c>
      <c r="G95" s="56" t="e">
        <f t="shared" si="9"/>
        <v>#VALUE!</v>
      </c>
      <c r="H95" s="57" t="e">
        <f t="shared" si="10"/>
        <v>#VALUE!</v>
      </c>
    </row>
    <row r="96" spans="1:8" ht="12.75">
      <c r="A96" s="41" t="s">
        <v>58</v>
      </c>
      <c r="B96" s="1" t="s">
        <v>57</v>
      </c>
      <c r="C96" s="8" t="s">
        <v>1</v>
      </c>
      <c r="D96" s="1">
        <v>10</v>
      </c>
      <c r="E96" s="55" t="s">
        <v>121</v>
      </c>
      <c r="F96" s="74" t="e">
        <f t="shared" si="8"/>
        <v>#VALUE!</v>
      </c>
      <c r="G96" s="56" t="e">
        <f t="shared" si="9"/>
        <v>#VALUE!</v>
      </c>
      <c r="H96" s="57" t="e">
        <f t="shared" si="10"/>
        <v>#VALUE!</v>
      </c>
    </row>
    <row r="97" spans="1:8" ht="12.75">
      <c r="A97" s="42" t="s">
        <v>60</v>
      </c>
      <c r="B97" s="10" t="s">
        <v>59</v>
      </c>
      <c r="C97" s="8" t="s">
        <v>1</v>
      </c>
      <c r="D97" s="1">
        <v>10</v>
      </c>
      <c r="E97" s="55" t="s">
        <v>121</v>
      </c>
      <c r="F97" s="74" t="e">
        <f t="shared" si="8"/>
        <v>#VALUE!</v>
      </c>
      <c r="G97" s="56" t="e">
        <f t="shared" si="9"/>
        <v>#VALUE!</v>
      </c>
      <c r="H97" s="57" t="e">
        <f t="shared" si="10"/>
        <v>#VALUE!</v>
      </c>
    </row>
    <row r="98" spans="1:8" ht="12.75">
      <c r="A98" s="42" t="s">
        <v>60</v>
      </c>
      <c r="B98" s="10" t="s">
        <v>61</v>
      </c>
      <c r="C98" s="8" t="s">
        <v>1</v>
      </c>
      <c r="D98" s="1">
        <v>10</v>
      </c>
      <c r="E98" s="55" t="s">
        <v>121</v>
      </c>
      <c r="F98" s="74" t="e">
        <f t="shared" si="8"/>
        <v>#VALUE!</v>
      </c>
      <c r="G98" s="56" t="e">
        <f t="shared" si="9"/>
        <v>#VALUE!</v>
      </c>
      <c r="H98" s="57" t="e">
        <f t="shared" si="10"/>
        <v>#VALUE!</v>
      </c>
    </row>
    <row r="99" spans="1:8" ht="12.75">
      <c r="A99" s="42" t="s">
        <v>60</v>
      </c>
      <c r="B99" s="10" t="s">
        <v>62</v>
      </c>
      <c r="C99" s="8" t="s">
        <v>1</v>
      </c>
      <c r="D99" s="1">
        <v>10</v>
      </c>
      <c r="E99" s="55" t="s">
        <v>121</v>
      </c>
      <c r="F99" s="74" t="e">
        <f t="shared" si="8"/>
        <v>#VALUE!</v>
      </c>
      <c r="G99" s="56" t="e">
        <f t="shared" si="9"/>
        <v>#VALUE!</v>
      </c>
      <c r="H99" s="57" t="e">
        <f t="shared" si="10"/>
        <v>#VALUE!</v>
      </c>
    </row>
    <row r="100" spans="1:8" ht="12.75">
      <c r="A100" s="42" t="s">
        <v>60</v>
      </c>
      <c r="B100" s="10" t="s">
        <v>63</v>
      </c>
      <c r="C100" s="8" t="s">
        <v>1</v>
      </c>
      <c r="D100" s="1">
        <v>10</v>
      </c>
      <c r="E100" s="55" t="s">
        <v>121</v>
      </c>
      <c r="F100" s="74" t="e">
        <f t="shared" si="8"/>
        <v>#VALUE!</v>
      </c>
      <c r="G100" s="56" t="e">
        <f t="shared" si="9"/>
        <v>#VALUE!</v>
      </c>
      <c r="H100" s="57" t="e">
        <f t="shared" si="10"/>
        <v>#VALUE!</v>
      </c>
    </row>
    <row r="101" spans="1:8" ht="12.75">
      <c r="A101" s="42" t="s">
        <v>60</v>
      </c>
      <c r="B101" s="10" t="s">
        <v>64</v>
      </c>
      <c r="C101" s="8" t="s">
        <v>1</v>
      </c>
      <c r="D101" s="1">
        <v>10</v>
      </c>
      <c r="E101" s="55" t="s">
        <v>121</v>
      </c>
      <c r="F101" s="74" t="e">
        <f t="shared" si="8"/>
        <v>#VALUE!</v>
      </c>
      <c r="G101" s="56" t="e">
        <f t="shared" si="9"/>
        <v>#VALUE!</v>
      </c>
      <c r="H101" s="57" t="e">
        <f t="shared" si="10"/>
        <v>#VALUE!</v>
      </c>
    </row>
    <row r="102" spans="1:8" ht="12.75">
      <c r="A102" s="42" t="s">
        <v>60</v>
      </c>
      <c r="B102" s="17" t="s">
        <v>65</v>
      </c>
      <c r="C102" s="16" t="s">
        <v>1</v>
      </c>
      <c r="D102" s="2">
        <v>10</v>
      </c>
      <c r="E102" s="55" t="s">
        <v>121</v>
      </c>
      <c r="F102" s="74" t="e">
        <f t="shared" si="8"/>
        <v>#VALUE!</v>
      </c>
      <c r="G102" s="56" t="e">
        <f t="shared" si="9"/>
        <v>#VALUE!</v>
      </c>
      <c r="H102" s="57" t="e">
        <f t="shared" si="10"/>
        <v>#VALUE!</v>
      </c>
    </row>
    <row r="103" spans="1:8" ht="17.25" customHeight="1" thickBot="1">
      <c r="A103" s="43"/>
      <c r="B103" s="30" t="s">
        <v>106</v>
      </c>
      <c r="C103" s="30"/>
      <c r="D103" s="30"/>
      <c r="E103" s="30"/>
      <c r="F103" s="30"/>
      <c r="G103" s="31" t="e">
        <f>SUM(G62:G102)</f>
        <v>#VALUE!</v>
      </c>
      <c r="H103" s="32" t="e">
        <f>SUM(H62:H102)</f>
        <v>#VALUE!</v>
      </c>
    </row>
    <row r="104" ht="12.75">
      <c r="D104" s="11"/>
    </row>
    <row r="105" ht="13.5" thickBot="1">
      <c r="D105" s="11"/>
    </row>
    <row r="106" spans="2:8" ht="24.75" customHeight="1" thickBot="1">
      <c r="B106" s="18" t="s">
        <v>2</v>
      </c>
      <c r="C106" s="18"/>
      <c r="D106" s="19"/>
      <c r="E106" s="19"/>
      <c r="F106" s="20"/>
      <c r="G106" s="21" t="e">
        <f>SUM(G103,G57,G41)</f>
        <v>#VALUE!</v>
      </c>
      <c r="H106" s="22" t="e">
        <f>SUM(H103,H57,H41)</f>
        <v>#VALUE!</v>
      </c>
    </row>
    <row r="109" spans="2:5" s="50" customFormat="1" ht="25.5" customHeight="1">
      <c r="B109" s="71" t="s">
        <v>123</v>
      </c>
      <c r="C109" s="72"/>
      <c r="D109" s="72"/>
      <c r="E109" s="58"/>
    </row>
    <row r="110" s="50" customFormat="1" ht="13.5" customHeight="1"/>
    <row r="111" spans="2:4" s="50" customFormat="1" ht="32.25" customHeight="1">
      <c r="B111" s="73" t="s">
        <v>124</v>
      </c>
      <c r="C111" s="73"/>
      <c r="D111" s="73"/>
    </row>
    <row r="112" spans="2:4" s="50" customFormat="1" ht="15" customHeight="1">
      <c r="B112" s="73" t="s">
        <v>125</v>
      </c>
      <c r="C112" s="73"/>
      <c r="D112" s="73"/>
    </row>
  </sheetData>
  <sheetProtection/>
  <protectedRanges>
    <protectedRange sqref="B112" name="Oblast2"/>
  </protectedRanges>
  <mergeCells count="15">
    <mergeCell ref="B9:H9"/>
    <mergeCell ref="B10:H10"/>
    <mergeCell ref="B109:D109"/>
    <mergeCell ref="B111:D111"/>
    <mergeCell ref="B112:D112"/>
    <mergeCell ref="B1:H1"/>
    <mergeCell ref="B12:H12"/>
    <mergeCell ref="B43:H43"/>
    <mergeCell ref="B59:H59"/>
    <mergeCell ref="B2:H2"/>
    <mergeCell ref="B3:H3"/>
    <mergeCell ref="B4:H4"/>
    <mergeCell ref="B6:H6"/>
    <mergeCell ref="B7:H7"/>
    <mergeCell ref="B8:H8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 Zdenka</dc:creator>
  <cp:keywords/>
  <dc:description/>
  <cp:lastModifiedBy>Balejová Jiřina</cp:lastModifiedBy>
  <cp:lastPrinted>2014-08-19T12:06:14Z</cp:lastPrinted>
  <dcterms:created xsi:type="dcterms:W3CDTF">2010-01-26T08:45:44Z</dcterms:created>
  <dcterms:modified xsi:type="dcterms:W3CDTF">2014-09-15T08:35:13Z</dcterms:modified>
  <cp:category/>
  <cp:version/>
  <cp:contentType/>
  <cp:contentStatus/>
</cp:coreProperties>
</file>