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10035" activeTab="0"/>
  </bookViews>
  <sheets>
    <sheet name="List 1" sheetId="1" r:id="rId1"/>
  </sheets>
  <definedNames>
    <definedName name="_xlnm.Print_Titles" localSheetId="0">'List 1'!$1:$7</definedName>
  </definedNames>
  <calcPr fullCalcOnLoad="1"/>
</workbook>
</file>

<file path=xl/sharedStrings.xml><?xml version="1.0" encoding="utf-8"?>
<sst xmlns="http://schemas.openxmlformats.org/spreadsheetml/2006/main" count="240" uniqueCount="150">
  <si>
    <t>Stavba:</t>
  </si>
  <si>
    <t>Objekt:</t>
  </si>
  <si>
    <t>Rozpočet:</t>
  </si>
  <si>
    <t>III/180 26</t>
  </si>
  <si>
    <t>SO 112B</t>
  </si>
  <si>
    <t>SO 112.1</t>
  </si>
  <si>
    <t>-</t>
  </si>
  <si>
    <t>PRŮTAH STARÝ PLZENEC, RADYŇSKÁ UL. - REKONSTRUKCE</t>
  </si>
  <si>
    <t>Chodníky, vjezdy, parkovací pruhy, TÚ (km 0,097 - KÚ)</t>
  </si>
  <si>
    <t>Uznatelné náklady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</si>
  <si>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</si>
  <si>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</si>
  <si>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</si>
  <si>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</si>
  <si>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</si>
  <si>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</si>
  <si>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</si>
  <si>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</si>
  <si>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PR</t>
  </si>
  <si>
    <t>PRÁCE</t>
  </si>
  <si>
    <t>113107222</t>
  </si>
  <si>
    <t>Odstranění podkladu pl přes 200 m2 z kameniva drceného tl 200 mm</t>
  </si>
  <si>
    <t>M2</t>
  </si>
  <si>
    <t>113151314</t>
  </si>
  <si>
    <t>Odstranění živičného krytu frézováním pl přes 500 m2 tl 50 mm s překážkami v trase s naložením</t>
  </si>
  <si>
    <t>122202202</t>
  </si>
  <si>
    <t>Odkopávky a prokopávky nezapažené pro silnice objemu do 1000 m3 v hornině tř. 3</t>
  </si>
  <si>
    <t>M3</t>
  </si>
  <si>
    <t>122202209</t>
  </si>
  <si>
    <t>Příplatek k odkopávkám a prokopávkám pro silnice v hornině tř. 3 za lepivost</t>
  </si>
  <si>
    <t>131201101</t>
  </si>
  <si>
    <t>Hloubení jam nezapažených v hornině tř. 3 objemu do 100 m3</t>
  </si>
  <si>
    <t>131201109</t>
  </si>
  <si>
    <t>Příplatek za lepivost u hloubení jam nezapažených v hornině tř. 3</t>
  </si>
  <si>
    <t>132201101</t>
  </si>
  <si>
    <t>Hloubení rýh š do 600 mm v hornině tř. 3 objemu do 100 m3</t>
  </si>
  <si>
    <t>132201109</t>
  </si>
  <si>
    <t>Příplatek za lepivost k hloubení rýh š do 600 mm v hornině tř. 3</t>
  </si>
  <si>
    <t>162301102</t>
  </si>
  <si>
    <t>Vodorovné přemístění do 1000 m výkopku z horniny tř. 1 až 4</t>
  </si>
  <si>
    <t>b</t>
  </si>
  <si>
    <t>d</t>
  </si>
  <si>
    <t>162701105</t>
  </si>
  <si>
    <t>c</t>
  </si>
  <si>
    <t>Vodorovné přemístění do 10000 m výkopku z horniny tř. 1 až 4</t>
  </si>
  <si>
    <t>162701109</t>
  </si>
  <si>
    <t>Příplatek k vodorovnému přemístění výkopku z horniny tř. 1 až 4 ZKD 1000 m přes 10000 m</t>
  </si>
  <si>
    <t>167101101</t>
  </si>
  <si>
    <t>Nakládání výkopku z hornin tř. 1 až 4 do 100 m3</t>
  </si>
  <si>
    <t>171101103</t>
  </si>
  <si>
    <t>Uložení sypaniny z hornin soudržných do násypů zhutněných do 100 % PS</t>
  </si>
  <si>
    <t>171201201</t>
  </si>
  <si>
    <t>Uložení sypaniny na skládky</t>
  </si>
  <si>
    <t>181101102</t>
  </si>
  <si>
    <t>Úprava pláně v zářezech v hornině tř. 1 až 4 se zhutněním</t>
  </si>
  <si>
    <t>212752113</t>
  </si>
  <si>
    <t>Trativod z drenážních trubek pálených DN do 160 včetně lože otevřený výkop</t>
  </si>
  <si>
    <t>M</t>
  </si>
  <si>
    <t>564851111</t>
  </si>
  <si>
    <t>Podklad ze štěrkodrtě ŠD tl 150 mm</t>
  </si>
  <si>
    <t>564851113</t>
  </si>
  <si>
    <t>Podklad ze štěrkodrtě ŠD tl 170 mm</t>
  </si>
  <si>
    <t>564952111</t>
  </si>
  <si>
    <t>Podklad z mechanicky zpevněného kameniva MZK tl 150 mm</t>
  </si>
  <si>
    <t>592100002</t>
  </si>
  <si>
    <t>Osazení palisád v.60cm vč.betonového lože C 16/20-X0, s opěrou</t>
  </si>
  <si>
    <t>KUS</t>
  </si>
  <si>
    <t>596211113</t>
  </si>
  <si>
    <t>Kladení zámkové dlažby komunikací pro pěší tl 60 mm skupiny A pl přes 300 m2</t>
  </si>
  <si>
    <t>596212213</t>
  </si>
  <si>
    <t>Kladení zámkové dlažby pozemních komunikací tl 80 mm skupiny A pl přes 300 m2</t>
  </si>
  <si>
    <t>596841120</t>
  </si>
  <si>
    <t>Kladení betonové dlažby komunikací pro pěší do lože z cem. potěru EN 13813-CT-C16-F4 (S2)  tl. 4 cm umělá vodící linie</t>
  </si>
  <si>
    <t>711132101</t>
  </si>
  <si>
    <t>Provedení izolace proti zemní vlhkosti pásy na sucho svislé AIP nebo tkaninou</t>
  </si>
  <si>
    <t>831000001</t>
  </si>
  <si>
    <t>Kompletní dvorní vpust včetně montáže</t>
  </si>
  <si>
    <t>888000005</t>
  </si>
  <si>
    <t>Žulový sloupek SABINA, v. 0,4 m, vč. bet. základu z betonu C 12/15-X0, ocelového trnu a osazení</t>
  </si>
  <si>
    <t>KS</t>
  </si>
  <si>
    <t>916111113</t>
  </si>
  <si>
    <t>Osazení obruby z velkých kostek s boční opěrou do lože z cem. potěru EN 13813-CT-C16-F4 (S2)</t>
  </si>
  <si>
    <t>916131213</t>
  </si>
  <si>
    <t>Osazení silničního obrubníku betonového stojatého s boční opěrou do lože z cem. potěru EN 13813-CT-C16-F4 (S2)</t>
  </si>
  <si>
    <t>916241213</t>
  </si>
  <si>
    <t>Osazení chodníkového obrubníku kamenného stojatého s boční opěrou do lože z cem. potěru EN 13813-CT-C16-F4 (S2)</t>
  </si>
  <si>
    <t>916331112</t>
  </si>
  <si>
    <t>Osazení zahradního obrubníku betonového do lože z cem. potěru EN 13813-CT-C16-F4 (S2) s boční opěrou</t>
  </si>
  <si>
    <t>916991121</t>
  </si>
  <si>
    <t>Lože pod obrubníky, krajníky nebo obruby z dlažebních kostek z cem. potěru EN 13813-CT-C16-F4 (S2)</t>
  </si>
  <si>
    <t>935113111</t>
  </si>
  <si>
    <t>Osazení odvodňovacího polymerbetonového žlabu s krycím roštem šířky do 200 mm</t>
  </si>
  <si>
    <t>979080001</t>
  </si>
  <si>
    <t>Skládkovné (materiál z demolic vozovek)</t>
  </si>
  <si>
    <t>T</t>
  </si>
  <si>
    <t>979080002</t>
  </si>
  <si>
    <t>Skládkovné  (výkopová zemina)</t>
  </si>
  <si>
    <t>979080006</t>
  </si>
  <si>
    <t>Skládkovné (živice)</t>
  </si>
  <si>
    <t>979082213</t>
  </si>
  <si>
    <t>Vodorovná doprava suti po suchu do 1 km</t>
  </si>
  <si>
    <t>979082219</t>
  </si>
  <si>
    <t>Příplatek ZKD 1 km u vodorovné dopravy suti po suchu do 1 km</t>
  </si>
  <si>
    <t>998223011</t>
  </si>
  <si>
    <t>Přesun hmot pro pozemní komunikace s krytem dlážděným</t>
  </si>
  <si>
    <t>998223091</t>
  </si>
  <si>
    <t>Příplatek k přesunu hmot pro pozemní komunikace s krytem dlážděným za zvětšený přesun do 1000 m</t>
  </si>
  <si>
    <t>SA</t>
  </si>
  <si>
    <t>SANACE</t>
  </si>
  <si>
    <t>564671111</t>
  </si>
  <si>
    <t>Podklad z kameniva hrubého drceného vel. 0-160 mm tl 250 mm v parametrech PKTT NONTEX PET 200</t>
  </si>
  <si>
    <t>919726121</t>
  </si>
  <si>
    <t>Geotextilie pro ochranu, separaci a filtraci netkaná měrná hmotnost do 200 g/m2 v parametrech PKTT NONTEX PET 200</t>
  </si>
  <si>
    <t>SP</t>
  </si>
  <si>
    <t>SPECIFIKACE</t>
  </si>
  <si>
    <t>28700001</t>
  </si>
  <si>
    <t>Odvodňovací žlaby a vpusti v parametrech RONN-viz příloha</t>
  </si>
  <si>
    <t>SOUBOR</t>
  </si>
  <si>
    <t>58310004</t>
  </si>
  <si>
    <t>Obruba žulová atypická 20/30/100 cm, opracovaná, ztratné 1%</t>
  </si>
  <si>
    <t>58310008</t>
  </si>
  <si>
    <t>Kamenná obruba OP4, přímá, tř.I, ztratné 1%</t>
  </si>
  <si>
    <t>58310009</t>
  </si>
  <si>
    <t>Kamenná obruba OP4, tř.I, příplatek za Rmenší 12m</t>
  </si>
  <si>
    <t>58310011</t>
  </si>
  <si>
    <t>Žulová kostka vel.16, tř.I, ztratné 1%</t>
  </si>
  <si>
    <t>58310026</t>
  </si>
  <si>
    <t>Dlažba COMCON VL (95x200 mm) tl. 7 cm, barva černá, ztratné 1% materiál v souladu s nařízením vlády č. 163/2002 Sb. a TN TZÚS 12.03.06 - materiál pro vodící linie s funkcí varovného pásu (pouze na železnici - nástupiště), materiál pro umělé vodící linie</t>
  </si>
  <si>
    <t>59212005</t>
  </si>
  <si>
    <t>Dlažba TBX 6-21, tl.6cm (Bloček, pro nevidomé, červená), ztratné 1% materiál v souladu s nařízením vlády č. 163/2002 Sb. a TN TZÚS 12.03.04 materiál pro varovné, signální a hmatné pásy v exteriéru</t>
  </si>
  <si>
    <t>59212006</t>
  </si>
  <si>
    <t>Dlažba TBX 8-21, tl.8cm (Bloček, přírodní), ztratné 1%</t>
  </si>
  <si>
    <t>59212007</t>
  </si>
  <si>
    <t>Dlažba TBX 6-21, tl.6cm (Bloček, přírodní), ztratné 1%</t>
  </si>
  <si>
    <t>59212009</t>
  </si>
  <si>
    <t>Dlažba TBX 8-21, tl. 6 cm (Bloček, červená), ztratné 1% bezpečnostní odstup - nástupní hrana nástupiště zastávky BUS</t>
  </si>
  <si>
    <t>59212012</t>
  </si>
  <si>
    <t>Dlažba TBX 8-21, tl. 8 cm (Bloček, pro nevidomé, červená), ztratné 1% materiál v souladu s nařízením vlády č. 163/2002 Sb. a TN TZÚS 12.03.04 materiál pro varovné, signální a hmatné pásy v exteriéru</t>
  </si>
  <si>
    <t>59219004</t>
  </si>
  <si>
    <t>Příplatek za polohrubý povrch dlažeb TBX</t>
  </si>
  <si>
    <t>59220020</t>
  </si>
  <si>
    <t>Obruba záhonová ABO 19-50 (49/8/25), ztratné 1%</t>
  </si>
  <si>
    <t>59220025</t>
  </si>
  <si>
    <t>Betonový obrubník ABO 2-15 (100/15/25), ztratné 1%</t>
  </si>
  <si>
    <t>59230051</t>
  </si>
  <si>
    <t>Palisády BEST KADENT v. 60cm (přírodní), ztratné 1%</t>
  </si>
  <si>
    <t>62800001</t>
  </si>
  <si>
    <t>Hydroizolace - nopová fólie, prostřih 10 %</t>
  </si>
  <si>
    <t>Celkem:</t>
  </si>
  <si>
    <t>MATERIÁLY UVEDENÉ V PD JSOU POUZE SMĚRNÉ DLE NUTNÝCH STANDARDŮ PRO ZPRACOVÁNÍ VÝKAZU VÝMĚR DLE DOKUMENTACE PRO STAVEBNÍ POVOLENÍ (DSP), ZADÁVACÍ DOKUMENTACE STAVBY (ZDS). MATERIÁLY A VÝROBKY JE MOŽNÉ ZAMĚNIT PŘI ZACHOVÁNÍ SHODNÝCH PARAMETRŮ A FUNKCE DOLOŽENÝCH TECHNICKÝMI LISTY!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</si>
</sst>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20" borderId="0">
      <alignment/>
      <protection/>
    </xf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5" fillId="0" borderId="0" xfId="37">
      <alignment/>
      <protection/>
    </xf>
    <xf numFmtId="0" fontId="25" fillId="0" borderId="0" xfId="37" applyAlignment="1">
      <alignment horizontal="right"/>
      <protection/>
    </xf>
    <xf numFmtId="0" fontId="25" fillId="0" borderId="0" xfId="37" applyAlignment="1">
      <alignment horizontal="left"/>
      <protection/>
    </xf>
    <xf numFmtId="0" fontId="26" fillId="20" borderId="10" xfId="38" applyBorder="1">
      <alignment/>
      <protection/>
    </xf>
    <xf numFmtId="0" fontId="26" fillId="20" borderId="11" xfId="38" applyBorder="1">
      <alignment/>
      <protection/>
    </xf>
    <xf numFmtId="0" fontId="26" fillId="20" borderId="12" xfId="38" applyBorder="1">
      <alignment/>
      <protection/>
    </xf>
    <xf numFmtId="0" fontId="26" fillId="20" borderId="12" xfId="38" applyBorder="1" applyAlignment="1">
      <alignment horizontal="center"/>
      <protection/>
    </xf>
    <xf numFmtId="0" fontId="24" fillId="0" borderId="13" xfId="36" applyBorder="1">
      <alignment/>
      <protection/>
    </xf>
    <xf numFmtId="0" fontId="24" fillId="0" borderId="13" xfId="36" applyBorder="1" quotePrefix="1">
      <alignment/>
      <protection/>
    </xf>
    <xf numFmtId="164" fontId="24" fillId="0" borderId="13" xfId="36" applyNumberFormat="1" applyBorder="1">
      <alignment/>
      <protection/>
    </xf>
    <xf numFmtId="0" fontId="25" fillId="0" borderId="14" xfId="37" applyBorder="1">
      <alignment/>
      <protection/>
    </xf>
    <xf numFmtId="0" fontId="25" fillId="0" borderId="15" xfId="37" applyBorder="1">
      <alignment/>
      <protection/>
    </xf>
    <xf numFmtId="0" fontId="24" fillId="0" borderId="16" xfId="36" applyBorder="1">
      <alignment/>
      <protection/>
    </xf>
    <xf numFmtId="0" fontId="25" fillId="0" borderId="17" xfId="37" applyBorder="1">
      <alignment/>
      <protection/>
    </xf>
    <xf numFmtId="0" fontId="25" fillId="0" borderId="18" xfId="37" applyBorder="1">
      <alignment/>
      <protection/>
    </xf>
    <xf numFmtId="164" fontId="26" fillId="20" borderId="11" xfId="38" applyNumberFormat="1" applyBorder="1">
      <alignment/>
      <protection/>
    </xf>
    <xf numFmtId="0" fontId="25" fillId="0" borderId="0" xfId="37" applyAlignment="1">
      <alignment horizontal="center"/>
      <protection/>
    </xf>
    <xf numFmtId="0" fontId="0" fillId="0" borderId="0" xfId="0" applyAlignment="1">
      <alignment horizontal="center"/>
    </xf>
    <xf numFmtId="0" fontId="25" fillId="0" borderId="15" xfId="37" applyBorder="1" applyAlignment="1">
      <alignment horizontal="center"/>
      <protection/>
    </xf>
    <xf numFmtId="0" fontId="24" fillId="0" borderId="13" xfId="36" applyBorder="1" applyAlignment="1">
      <alignment horizontal="center"/>
      <protection/>
    </xf>
    <xf numFmtId="0" fontId="25" fillId="0" borderId="18" xfId="37" applyBorder="1" applyAlignment="1">
      <alignment horizontal="center"/>
      <protection/>
    </xf>
    <xf numFmtId="0" fontId="26" fillId="20" borderId="11" xfId="38" applyBorder="1" applyAlignment="1">
      <alignment horizontal="center"/>
      <protection/>
    </xf>
    <xf numFmtId="0" fontId="24" fillId="0" borderId="13" xfId="36" applyBorder="1" applyAlignment="1">
      <alignment wrapText="1"/>
      <protection/>
    </xf>
    <xf numFmtId="0" fontId="41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6"/>
  <sheetViews>
    <sheetView tabSelected="1" zoomScalePageLayoutView="0" workbookViewId="0" topLeftCell="A1">
      <selection activeCell="H89" sqref="H89"/>
    </sheetView>
  </sheetViews>
  <sheetFormatPr defaultColWidth="9.140625" defaultRowHeight="15"/>
  <cols>
    <col min="1" max="1" width="2.28125" style="0" customWidth="1"/>
    <col min="2" max="2" width="8.7109375" style="0" customWidth="1"/>
    <col min="3" max="3" width="10.8515625" style="0" bestFit="1" customWidth="1"/>
    <col min="4" max="4" width="3.8515625" style="18" customWidth="1"/>
    <col min="5" max="5" width="85.7109375" style="0" customWidth="1"/>
    <col min="6" max="6" width="7.28125" style="0" customWidth="1"/>
    <col min="7" max="7" width="10.421875" style="0" bestFit="1" customWidth="1"/>
    <col min="8" max="9" width="17.28125" style="0" customWidth="1"/>
  </cols>
  <sheetData>
    <row r="2" spans="2:5" ht="15">
      <c r="B2" s="1" t="s">
        <v>0</v>
      </c>
      <c r="C2" s="2" t="s">
        <v>3</v>
      </c>
      <c r="D2" s="17" t="s">
        <v>6</v>
      </c>
      <c r="E2" s="3" t="s">
        <v>7</v>
      </c>
    </row>
    <row r="3" spans="2:5" ht="15">
      <c r="B3" s="1" t="s">
        <v>1</v>
      </c>
      <c r="C3" s="2" t="s">
        <v>4</v>
      </c>
      <c r="D3" s="17" t="s">
        <v>6</v>
      </c>
      <c r="E3" s="3" t="s">
        <v>8</v>
      </c>
    </row>
    <row r="4" spans="2:5" ht="15">
      <c r="B4" s="1" t="s">
        <v>2</v>
      </c>
      <c r="C4" s="2" t="s">
        <v>5</v>
      </c>
      <c r="D4" s="17" t="s">
        <v>6</v>
      </c>
      <c r="E4" s="3" t="s">
        <v>9</v>
      </c>
    </row>
    <row r="5" ht="15.75" thickBot="1"/>
    <row r="6" spans="2:9" ht="15.75" thickBot="1">
      <c r="B6" s="6" t="s">
        <v>10</v>
      </c>
      <c r="C6" s="6" t="s">
        <v>11</v>
      </c>
      <c r="D6" s="7" t="s">
        <v>12</v>
      </c>
      <c r="E6" s="6" t="s">
        <v>13</v>
      </c>
      <c r="F6" s="6" t="s">
        <v>14</v>
      </c>
      <c r="G6" s="6" t="s">
        <v>15</v>
      </c>
      <c r="H6" s="7" t="s">
        <v>16</v>
      </c>
      <c r="I6" s="7" t="s">
        <v>17</v>
      </c>
    </row>
    <row r="7" ht="15.75" thickBot="1"/>
    <row r="8" spans="2:9" ht="15">
      <c r="B8" s="11" t="s">
        <v>18</v>
      </c>
      <c r="C8" s="12" t="s">
        <v>19</v>
      </c>
      <c r="D8" s="19"/>
      <c r="E8" s="12"/>
      <c r="F8" s="12"/>
      <c r="G8" s="12"/>
      <c r="H8" s="12"/>
      <c r="I8" s="12"/>
    </row>
    <row r="9" spans="2:9" ht="15">
      <c r="B9" s="13">
        <v>1</v>
      </c>
      <c r="C9" s="9" t="s">
        <v>20</v>
      </c>
      <c r="D9" s="20"/>
      <c r="E9" s="8" t="s">
        <v>21</v>
      </c>
      <c r="F9" s="8" t="s">
        <v>22</v>
      </c>
      <c r="G9" s="8">
        <v>1820.1</v>
      </c>
      <c r="H9" s="10">
        <v>0</v>
      </c>
      <c r="I9" s="10">
        <f aca="true" t="shared" si="0" ref="I9:I51">G9*H9</f>
        <v>0</v>
      </c>
    </row>
    <row r="10" spans="2:9" ht="15">
      <c r="B10" s="13">
        <v>2</v>
      </c>
      <c r="C10" s="9" t="s">
        <v>23</v>
      </c>
      <c r="D10" s="20"/>
      <c r="E10" s="8" t="s">
        <v>24</v>
      </c>
      <c r="F10" s="8" t="s">
        <v>22</v>
      </c>
      <c r="G10" s="8">
        <v>3640.2</v>
      </c>
      <c r="H10" s="10">
        <v>0</v>
      </c>
      <c r="I10" s="10">
        <f t="shared" si="0"/>
        <v>0</v>
      </c>
    </row>
    <row r="11" spans="2:9" ht="15">
      <c r="B11" s="13">
        <v>3</v>
      </c>
      <c r="C11" s="9" t="s">
        <v>25</v>
      </c>
      <c r="D11" s="20"/>
      <c r="E11" s="8" t="s">
        <v>26</v>
      </c>
      <c r="F11" s="8" t="s">
        <v>27</v>
      </c>
      <c r="G11" s="8">
        <v>277.6</v>
      </c>
      <c r="H11" s="10">
        <v>0</v>
      </c>
      <c r="I11" s="10">
        <f t="shared" si="0"/>
        <v>0</v>
      </c>
    </row>
    <row r="12" spans="2:9" ht="15">
      <c r="B12" s="13">
        <v>6</v>
      </c>
      <c r="C12" s="9" t="s">
        <v>28</v>
      </c>
      <c r="D12" s="20"/>
      <c r="E12" s="8" t="s">
        <v>29</v>
      </c>
      <c r="F12" s="8" t="s">
        <v>27</v>
      </c>
      <c r="G12" s="8">
        <v>277.6</v>
      </c>
      <c r="H12" s="10">
        <v>0</v>
      </c>
      <c r="I12" s="10">
        <f t="shared" si="0"/>
        <v>0</v>
      </c>
    </row>
    <row r="13" spans="2:9" ht="15">
      <c r="B13" s="13">
        <v>7</v>
      </c>
      <c r="C13" s="9" t="s">
        <v>30</v>
      </c>
      <c r="D13" s="20"/>
      <c r="E13" s="8" t="s">
        <v>31</v>
      </c>
      <c r="F13" s="8" t="s">
        <v>27</v>
      </c>
      <c r="G13" s="8">
        <v>2.4</v>
      </c>
      <c r="H13" s="10">
        <v>0</v>
      </c>
      <c r="I13" s="10">
        <f t="shared" si="0"/>
        <v>0</v>
      </c>
    </row>
    <row r="14" spans="2:9" ht="15">
      <c r="B14" s="13">
        <v>8</v>
      </c>
      <c r="C14" s="9" t="s">
        <v>32</v>
      </c>
      <c r="D14" s="20"/>
      <c r="E14" s="8" t="s">
        <v>33</v>
      </c>
      <c r="F14" s="8" t="s">
        <v>27</v>
      </c>
      <c r="G14" s="8">
        <v>2.4</v>
      </c>
      <c r="H14" s="10">
        <v>0</v>
      </c>
      <c r="I14" s="10">
        <f t="shared" si="0"/>
        <v>0</v>
      </c>
    </row>
    <row r="15" spans="2:9" ht="15">
      <c r="B15" s="13">
        <v>9</v>
      </c>
      <c r="C15" s="9" t="s">
        <v>34</v>
      </c>
      <c r="D15" s="20"/>
      <c r="E15" s="8" t="s">
        <v>35</v>
      </c>
      <c r="F15" s="8" t="s">
        <v>27</v>
      </c>
      <c r="G15" s="8">
        <v>7.2</v>
      </c>
      <c r="H15" s="10">
        <v>0</v>
      </c>
      <c r="I15" s="10">
        <f t="shared" si="0"/>
        <v>0</v>
      </c>
    </row>
    <row r="16" spans="2:9" ht="15">
      <c r="B16" s="13">
        <v>10</v>
      </c>
      <c r="C16" s="9" t="s">
        <v>36</v>
      </c>
      <c r="D16" s="20"/>
      <c r="E16" s="8" t="s">
        <v>37</v>
      </c>
      <c r="F16" s="8" t="s">
        <v>27</v>
      </c>
      <c r="G16" s="8">
        <v>7.2</v>
      </c>
      <c r="H16" s="10">
        <v>0</v>
      </c>
      <c r="I16" s="10">
        <f t="shared" si="0"/>
        <v>0</v>
      </c>
    </row>
    <row r="17" spans="2:9" ht="15">
      <c r="B17" s="13">
        <v>13</v>
      </c>
      <c r="C17" s="9" t="s">
        <v>38</v>
      </c>
      <c r="D17" s="20"/>
      <c r="E17" s="8" t="s">
        <v>39</v>
      </c>
      <c r="F17" s="8" t="s">
        <v>27</v>
      </c>
      <c r="G17" s="8">
        <v>277.6</v>
      </c>
      <c r="H17" s="10">
        <v>0</v>
      </c>
      <c r="I17" s="10">
        <f t="shared" si="0"/>
        <v>0</v>
      </c>
    </row>
    <row r="18" spans="2:9" ht="15">
      <c r="B18" s="13">
        <v>12</v>
      </c>
      <c r="C18" s="9" t="s">
        <v>38</v>
      </c>
      <c r="D18" s="20" t="s">
        <v>40</v>
      </c>
      <c r="E18" s="8" t="s">
        <v>39</v>
      </c>
      <c r="F18" s="8" t="s">
        <v>27</v>
      </c>
      <c r="G18" s="8">
        <v>11.7</v>
      </c>
      <c r="H18" s="10">
        <v>0</v>
      </c>
      <c r="I18" s="10">
        <f t="shared" si="0"/>
        <v>0</v>
      </c>
    </row>
    <row r="19" spans="2:9" ht="15">
      <c r="B19" s="13">
        <v>11</v>
      </c>
      <c r="C19" s="9" t="s">
        <v>38</v>
      </c>
      <c r="D19" s="20" t="s">
        <v>41</v>
      </c>
      <c r="E19" s="8" t="s">
        <v>39</v>
      </c>
      <c r="F19" s="8" t="s">
        <v>27</v>
      </c>
      <c r="G19" s="8">
        <v>7.2</v>
      </c>
      <c r="H19" s="10">
        <v>0</v>
      </c>
      <c r="I19" s="10">
        <f t="shared" si="0"/>
        <v>0</v>
      </c>
    </row>
    <row r="20" spans="2:9" ht="15">
      <c r="B20" s="13">
        <v>14</v>
      </c>
      <c r="C20" s="9" t="s">
        <v>42</v>
      </c>
      <c r="D20" s="20" t="s">
        <v>43</v>
      </c>
      <c r="E20" s="8" t="s">
        <v>44</v>
      </c>
      <c r="F20" s="8" t="s">
        <v>27</v>
      </c>
      <c r="G20" s="8">
        <v>2.4</v>
      </c>
      <c r="H20" s="10">
        <v>0</v>
      </c>
      <c r="I20" s="10">
        <f t="shared" si="0"/>
        <v>0</v>
      </c>
    </row>
    <row r="21" spans="2:9" ht="15">
      <c r="B21" s="13">
        <v>17</v>
      </c>
      <c r="C21" s="9" t="s">
        <v>45</v>
      </c>
      <c r="D21" s="20" t="s">
        <v>43</v>
      </c>
      <c r="E21" s="8" t="s">
        <v>46</v>
      </c>
      <c r="F21" s="8" t="s">
        <v>27</v>
      </c>
      <c r="G21" s="8">
        <v>14.4</v>
      </c>
      <c r="H21" s="10">
        <v>0</v>
      </c>
      <c r="I21" s="10">
        <f t="shared" si="0"/>
        <v>0</v>
      </c>
    </row>
    <row r="22" spans="2:9" ht="15">
      <c r="B22" s="13">
        <v>18</v>
      </c>
      <c r="C22" s="9" t="s">
        <v>47</v>
      </c>
      <c r="D22" s="20"/>
      <c r="E22" s="8" t="s">
        <v>48</v>
      </c>
      <c r="F22" s="8" t="s">
        <v>27</v>
      </c>
      <c r="G22" s="8">
        <v>11.7</v>
      </c>
      <c r="H22" s="10">
        <v>0</v>
      </c>
      <c r="I22" s="10">
        <f t="shared" si="0"/>
        <v>0</v>
      </c>
    </row>
    <row r="23" spans="2:9" ht="15">
      <c r="B23" s="13">
        <v>19</v>
      </c>
      <c r="C23" s="9" t="s">
        <v>49</v>
      </c>
      <c r="D23" s="20"/>
      <c r="E23" s="8" t="s">
        <v>50</v>
      </c>
      <c r="F23" s="8" t="s">
        <v>27</v>
      </c>
      <c r="G23" s="8">
        <v>11.7</v>
      </c>
      <c r="H23" s="10">
        <v>0</v>
      </c>
      <c r="I23" s="10">
        <f t="shared" si="0"/>
        <v>0</v>
      </c>
    </row>
    <row r="24" spans="2:9" ht="15">
      <c r="B24" s="13">
        <v>20</v>
      </c>
      <c r="C24" s="9" t="s">
        <v>51</v>
      </c>
      <c r="D24" s="20"/>
      <c r="E24" s="8" t="s">
        <v>52</v>
      </c>
      <c r="F24" s="8" t="s">
        <v>27</v>
      </c>
      <c r="G24" s="8">
        <v>277.6</v>
      </c>
      <c r="H24" s="10">
        <v>0</v>
      </c>
      <c r="I24" s="10">
        <f t="shared" si="0"/>
        <v>0</v>
      </c>
    </row>
    <row r="25" spans="2:9" ht="15">
      <c r="B25" s="13">
        <v>21</v>
      </c>
      <c r="C25" s="9" t="s">
        <v>53</v>
      </c>
      <c r="D25" s="20"/>
      <c r="E25" s="8" t="s">
        <v>54</v>
      </c>
      <c r="F25" s="8" t="s">
        <v>22</v>
      </c>
      <c r="G25" s="8">
        <v>3143.8</v>
      </c>
      <c r="H25" s="10">
        <v>0</v>
      </c>
      <c r="I25" s="10">
        <f t="shared" si="0"/>
        <v>0</v>
      </c>
    </row>
    <row r="26" spans="2:9" ht="15">
      <c r="B26" s="13">
        <v>22</v>
      </c>
      <c r="C26" s="9" t="s">
        <v>55</v>
      </c>
      <c r="D26" s="20"/>
      <c r="E26" s="8" t="s">
        <v>56</v>
      </c>
      <c r="F26" s="8" t="s">
        <v>57</v>
      </c>
      <c r="G26" s="8">
        <v>44.7</v>
      </c>
      <c r="H26" s="10">
        <v>0</v>
      </c>
      <c r="I26" s="10">
        <f t="shared" si="0"/>
        <v>0</v>
      </c>
    </row>
    <row r="27" spans="2:9" ht="15">
      <c r="B27" s="13">
        <v>25</v>
      </c>
      <c r="C27" s="9" t="s">
        <v>58</v>
      </c>
      <c r="D27" s="20"/>
      <c r="E27" s="8" t="s">
        <v>59</v>
      </c>
      <c r="F27" s="8" t="s">
        <v>22</v>
      </c>
      <c r="G27" s="8">
        <v>2541.5</v>
      </c>
      <c r="H27" s="10">
        <v>0</v>
      </c>
      <c r="I27" s="10">
        <f t="shared" si="0"/>
        <v>0</v>
      </c>
    </row>
    <row r="28" spans="2:9" ht="15">
      <c r="B28" s="13">
        <v>26</v>
      </c>
      <c r="C28" s="9" t="s">
        <v>60</v>
      </c>
      <c r="D28" s="20"/>
      <c r="E28" s="8" t="s">
        <v>61</v>
      </c>
      <c r="F28" s="8" t="s">
        <v>22</v>
      </c>
      <c r="G28" s="8">
        <v>602.3</v>
      </c>
      <c r="H28" s="10">
        <v>0</v>
      </c>
      <c r="I28" s="10">
        <f t="shared" si="0"/>
        <v>0</v>
      </c>
    </row>
    <row r="29" spans="2:9" ht="15">
      <c r="B29" s="13">
        <v>27</v>
      </c>
      <c r="C29" s="9" t="s">
        <v>62</v>
      </c>
      <c r="D29" s="20"/>
      <c r="E29" s="8" t="s">
        <v>63</v>
      </c>
      <c r="F29" s="8" t="s">
        <v>22</v>
      </c>
      <c r="G29" s="8">
        <v>602.3</v>
      </c>
      <c r="H29" s="10">
        <v>0</v>
      </c>
      <c r="I29" s="10">
        <f t="shared" si="0"/>
        <v>0</v>
      </c>
    </row>
    <row r="30" spans="2:9" ht="15">
      <c r="B30" s="13">
        <v>33</v>
      </c>
      <c r="C30" s="9" t="s">
        <v>64</v>
      </c>
      <c r="D30" s="20"/>
      <c r="E30" s="8" t="s">
        <v>65</v>
      </c>
      <c r="F30" s="8" t="s">
        <v>66</v>
      </c>
      <c r="G30" s="8">
        <v>189</v>
      </c>
      <c r="H30" s="10">
        <v>0</v>
      </c>
      <c r="I30" s="10">
        <f t="shared" si="0"/>
        <v>0</v>
      </c>
    </row>
    <row r="31" spans="2:9" ht="15">
      <c r="B31" s="13">
        <v>43</v>
      </c>
      <c r="C31" s="9" t="s">
        <v>67</v>
      </c>
      <c r="D31" s="20"/>
      <c r="E31" s="8" t="s">
        <v>68</v>
      </c>
      <c r="F31" s="8" t="s">
        <v>22</v>
      </c>
      <c r="G31" s="8">
        <v>2441.5</v>
      </c>
      <c r="H31" s="10">
        <v>0</v>
      </c>
      <c r="I31" s="10">
        <f t="shared" si="0"/>
        <v>0</v>
      </c>
    </row>
    <row r="32" spans="2:9" ht="15">
      <c r="B32" s="13">
        <v>44</v>
      </c>
      <c r="C32" s="9" t="s">
        <v>69</v>
      </c>
      <c r="D32" s="20"/>
      <c r="E32" s="8" t="s">
        <v>70</v>
      </c>
      <c r="F32" s="8" t="s">
        <v>22</v>
      </c>
      <c r="G32" s="8">
        <v>595.5</v>
      </c>
      <c r="H32" s="10">
        <v>0</v>
      </c>
      <c r="I32" s="10">
        <f t="shared" si="0"/>
        <v>0</v>
      </c>
    </row>
    <row r="33" spans="2:9" ht="15">
      <c r="B33" s="13">
        <v>45</v>
      </c>
      <c r="C33" s="9" t="s">
        <v>71</v>
      </c>
      <c r="D33" s="20"/>
      <c r="E33" s="8" t="s">
        <v>72</v>
      </c>
      <c r="F33" s="8" t="s">
        <v>22</v>
      </c>
      <c r="G33" s="8">
        <v>6.8</v>
      </c>
      <c r="H33" s="10">
        <v>0</v>
      </c>
      <c r="I33" s="10">
        <f t="shared" si="0"/>
        <v>0</v>
      </c>
    </row>
    <row r="34" spans="2:9" ht="15">
      <c r="B34" s="13">
        <v>47</v>
      </c>
      <c r="C34" s="9" t="s">
        <v>73</v>
      </c>
      <c r="D34" s="20"/>
      <c r="E34" s="8" t="s">
        <v>74</v>
      </c>
      <c r="F34" s="8" t="s">
        <v>22</v>
      </c>
      <c r="G34" s="8">
        <v>110.1</v>
      </c>
      <c r="H34" s="10">
        <v>0</v>
      </c>
      <c r="I34" s="10">
        <f t="shared" si="0"/>
        <v>0</v>
      </c>
    </row>
    <row r="35" spans="2:9" ht="15">
      <c r="B35" s="13">
        <v>48</v>
      </c>
      <c r="C35" s="9" t="s">
        <v>75</v>
      </c>
      <c r="D35" s="20"/>
      <c r="E35" s="8" t="s">
        <v>76</v>
      </c>
      <c r="F35" s="8" t="s">
        <v>66</v>
      </c>
      <c r="G35" s="8">
        <v>4</v>
      </c>
      <c r="H35" s="10">
        <v>0</v>
      </c>
      <c r="I35" s="10">
        <f t="shared" si="0"/>
        <v>0</v>
      </c>
    </row>
    <row r="36" spans="2:9" ht="15">
      <c r="B36" s="13">
        <v>49</v>
      </c>
      <c r="C36" s="9" t="s">
        <v>77</v>
      </c>
      <c r="D36" s="20"/>
      <c r="E36" s="8" t="s">
        <v>78</v>
      </c>
      <c r="F36" s="8" t="s">
        <v>79</v>
      </c>
      <c r="G36" s="8">
        <v>7</v>
      </c>
      <c r="H36" s="10">
        <v>0</v>
      </c>
      <c r="I36" s="10">
        <f t="shared" si="0"/>
        <v>0</v>
      </c>
    </row>
    <row r="37" spans="2:9" ht="15">
      <c r="B37" s="13">
        <v>50</v>
      </c>
      <c r="C37" s="9" t="s">
        <v>80</v>
      </c>
      <c r="D37" s="20"/>
      <c r="E37" s="8" t="s">
        <v>81</v>
      </c>
      <c r="F37" s="8" t="s">
        <v>57</v>
      </c>
      <c r="G37" s="8">
        <v>54.5</v>
      </c>
      <c r="H37" s="10">
        <v>0</v>
      </c>
      <c r="I37" s="10">
        <f t="shared" si="0"/>
        <v>0</v>
      </c>
    </row>
    <row r="38" spans="2:9" ht="15">
      <c r="B38" s="13">
        <v>51</v>
      </c>
      <c r="C38" s="9" t="s">
        <v>82</v>
      </c>
      <c r="D38" s="20"/>
      <c r="E38" s="8" t="s">
        <v>83</v>
      </c>
      <c r="F38" s="8" t="s">
        <v>57</v>
      </c>
      <c r="G38" s="8">
        <v>144.1</v>
      </c>
      <c r="H38" s="10">
        <v>0</v>
      </c>
      <c r="I38" s="10">
        <f t="shared" si="0"/>
        <v>0</v>
      </c>
    </row>
    <row r="39" spans="2:9" ht="15">
      <c r="B39" s="13">
        <v>52</v>
      </c>
      <c r="C39" s="9" t="s">
        <v>84</v>
      </c>
      <c r="D39" s="20"/>
      <c r="E39" s="8" t="s">
        <v>85</v>
      </c>
      <c r="F39" s="8" t="s">
        <v>57</v>
      </c>
      <c r="G39" s="8">
        <v>543.1</v>
      </c>
      <c r="H39" s="10">
        <v>0</v>
      </c>
      <c r="I39" s="10">
        <f t="shared" si="0"/>
        <v>0</v>
      </c>
    </row>
    <row r="40" spans="2:9" ht="15">
      <c r="B40" s="13">
        <v>53</v>
      </c>
      <c r="C40" s="9" t="s">
        <v>86</v>
      </c>
      <c r="D40" s="20"/>
      <c r="E40" s="8" t="s">
        <v>87</v>
      </c>
      <c r="F40" s="8" t="s">
        <v>57</v>
      </c>
      <c r="G40" s="8">
        <v>1350.9</v>
      </c>
      <c r="H40" s="10">
        <v>0</v>
      </c>
      <c r="I40" s="10">
        <f t="shared" si="0"/>
        <v>0</v>
      </c>
    </row>
    <row r="41" spans="2:9" ht="15">
      <c r="B41" s="13">
        <v>54</v>
      </c>
      <c r="C41" s="9" t="s">
        <v>88</v>
      </c>
      <c r="D41" s="20"/>
      <c r="E41" s="8" t="s">
        <v>89</v>
      </c>
      <c r="F41" s="8" t="s">
        <v>27</v>
      </c>
      <c r="G41" s="8">
        <v>19.1</v>
      </c>
      <c r="H41" s="10">
        <v>0</v>
      </c>
      <c r="I41" s="10">
        <f t="shared" si="0"/>
        <v>0</v>
      </c>
    </row>
    <row r="42" spans="2:9" ht="15">
      <c r="B42" s="13">
        <v>56</v>
      </c>
      <c r="C42" s="9" t="s">
        <v>90</v>
      </c>
      <c r="D42" s="20"/>
      <c r="E42" s="8" t="s">
        <v>91</v>
      </c>
      <c r="F42" s="8" t="s">
        <v>57</v>
      </c>
      <c r="G42" s="8">
        <v>8</v>
      </c>
      <c r="H42" s="10">
        <v>0</v>
      </c>
      <c r="I42" s="10">
        <f t="shared" si="0"/>
        <v>0</v>
      </c>
    </row>
    <row r="43" spans="2:9" ht="15">
      <c r="B43" s="13">
        <v>57</v>
      </c>
      <c r="C43" s="9" t="s">
        <v>92</v>
      </c>
      <c r="D43" s="20" t="s">
        <v>40</v>
      </c>
      <c r="E43" s="8" t="s">
        <v>93</v>
      </c>
      <c r="F43" s="8" t="s">
        <v>94</v>
      </c>
      <c r="G43" s="8">
        <v>427.7</v>
      </c>
      <c r="H43" s="10">
        <v>0</v>
      </c>
      <c r="I43" s="10">
        <f t="shared" si="0"/>
        <v>0</v>
      </c>
    </row>
    <row r="44" spans="2:9" ht="15">
      <c r="B44" s="13">
        <v>58</v>
      </c>
      <c r="C44" s="9" t="s">
        <v>95</v>
      </c>
      <c r="D44" s="20" t="s">
        <v>43</v>
      </c>
      <c r="E44" s="8" t="s">
        <v>96</v>
      </c>
      <c r="F44" s="8" t="s">
        <v>94</v>
      </c>
      <c r="G44" s="8">
        <v>4.6</v>
      </c>
      <c r="H44" s="10">
        <v>0</v>
      </c>
      <c r="I44" s="10">
        <f t="shared" si="0"/>
        <v>0</v>
      </c>
    </row>
    <row r="45" spans="2:9" ht="15">
      <c r="B45" s="13">
        <v>60</v>
      </c>
      <c r="C45" s="9" t="s">
        <v>97</v>
      </c>
      <c r="D45" s="20"/>
      <c r="E45" s="8" t="s">
        <v>98</v>
      </c>
      <c r="F45" s="8" t="s">
        <v>94</v>
      </c>
      <c r="G45" s="8">
        <v>465.9</v>
      </c>
      <c r="H45" s="10">
        <v>0</v>
      </c>
      <c r="I45" s="10">
        <f t="shared" si="0"/>
        <v>0</v>
      </c>
    </row>
    <row r="46" spans="2:9" ht="15">
      <c r="B46" s="13">
        <v>61</v>
      </c>
      <c r="C46" s="9" t="s">
        <v>99</v>
      </c>
      <c r="D46" s="20"/>
      <c r="E46" s="8" t="s">
        <v>100</v>
      </c>
      <c r="F46" s="8" t="s">
        <v>94</v>
      </c>
      <c r="G46" s="8">
        <v>465.9</v>
      </c>
      <c r="H46" s="10">
        <v>0</v>
      </c>
      <c r="I46" s="10">
        <f t="shared" si="0"/>
        <v>0</v>
      </c>
    </row>
    <row r="47" spans="2:9" ht="15">
      <c r="B47" s="13">
        <v>62</v>
      </c>
      <c r="C47" s="9" t="s">
        <v>99</v>
      </c>
      <c r="D47" s="20" t="s">
        <v>40</v>
      </c>
      <c r="E47" s="8" t="s">
        <v>100</v>
      </c>
      <c r="F47" s="8" t="s">
        <v>94</v>
      </c>
      <c r="G47" s="8">
        <v>427.7</v>
      </c>
      <c r="H47" s="10">
        <v>0</v>
      </c>
      <c r="I47" s="10">
        <f t="shared" si="0"/>
        <v>0</v>
      </c>
    </row>
    <row r="48" spans="2:9" ht="15">
      <c r="B48" s="13">
        <v>64</v>
      </c>
      <c r="C48" s="9" t="s">
        <v>101</v>
      </c>
      <c r="D48" s="20"/>
      <c r="E48" s="8" t="s">
        <v>102</v>
      </c>
      <c r="F48" s="8" t="s">
        <v>94</v>
      </c>
      <c r="G48" s="8">
        <v>1397.7</v>
      </c>
      <c r="H48" s="10">
        <v>0</v>
      </c>
      <c r="I48" s="10">
        <f t="shared" si="0"/>
        <v>0</v>
      </c>
    </row>
    <row r="49" spans="2:9" ht="15">
      <c r="B49" s="13">
        <v>63</v>
      </c>
      <c r="C49" s="9" t="s">
        <v>101</v>
      </c>
      <c r="D49" s="20" t="s">
        <v>40</v>
      </c>
      <c r="E49" s="8" t="s">
        <v>102</v>
      </c>
      <c r="F49" s="8" t="s">
        <v>94</v>
      </c>
      <c r="G49" s="8">
        <v>6415.5</v>
      </c>
      <c r="H49" s="10">
        <v>0</v>
      </c>
      <c r="I49" s="10">
        <f t="shared" si="0"/>
        <v>0</v>
      </c>
    </row>
    <row r="50" spans="2:9" ht="15">
      <c r="B50" s="13">
        <v>65</v>
      </c>
      <c r="C50" s="9" t="s">
        <v>103</v>
      </c>
      <c r="D50" s="20"/>
      <c r="E50" s="8" t="s">
        <v>104</v>
      </c>
      <c r="F50" s="8" t="s">
        <v>94</v>
      </c>
      <c r="G50" s="8">
        <v>5132.270955</v>
      </c>
      <c r="H50" s="10">
        <v>0</v>
      </c>
      <c r="I50" s="10">
        <f t="shared" si="0"/>
        <v>0</v>
      </c>
    </row>
    <row r="51" spans="2:9" ht="15">
      <c r="B51" s="13">
        <v>66</v>
      </c>
      <c r="C51" s="9" t="s">
        <v>105</v>
      </c>
      <c r="D51" s="20"/>
      <c r="E51" s="8" t="s">
        <v>106</v>
      </c>
      <c r="F51" s="8" t="s">
        <v>94</v>
      </c>
      <c r="G51" s="8">
        <v>893.674</v>
      </c>
      <c r="H51" s="10">
        <v>0</v>
      </c>
      <c r="I51" s="10">
        <f t="shared" si="0"/>
        <v>0</v>
      </c>
    </row>
    <row r="52" spans="2:9" ht="15.75" thickBot="1">
      <c r="B52" s="14" t="s">
        <v>18</v>
      </c>
      <c r="C52" s="15" t="s">
        <v>19</v>
      </c>
      <c r="D52" s="21"/>
      <c r="E52" s="15"/>
      <c r="F52" s="15"/>
      <c r="G52" s="15"/>
      <c r="H52" s="15"/>
      <c r="I52" s="15">
        <f>SUM(I9:I51)</f>
        <v>0</v>
      </c>
    </row>
    <row r="53" ht="3.75" customHeight="1" thickBot="1"/>
    <row r="54" spans="2:9" ht="15">
      <c r="B54" s="11" t="s">
        <v>107</v>
      </c>
      <c r="C54" s="12" t="s">
        <v>108</v>
      </c>
      <c r="D54" s="19"/>
      <c r="E54" s="12"/>
      <c r="F54" s="12"/>
      <c r="G54" s="12"/>
      <c r="H54" s="12"/>
      <c r="I54" s="12"/>
    </row>
    <row r="55" spans="2:9" ht="15">
      <c r="B55" s="13">
        <v>4</v>
      </c>
      <c r="C55" s="9" t="s">
        <v>25</v>
      </c>
      <c r="D55" s="20"/>
      <c r="E55" s="8" t="s">
        <v>26</v>
      </c>
      <c r="F55" s="8" t="s">
        <v>27</v>
      </c>
      <c r="G55" s="8">
        <v>309.6</v>
      </c>
      <c r="H55" s="10">
        <v>0</v>
      </c>
      <c r="I55" s="10">
        <f aca="true" t="shared" si="1" ref="I55:I61">G55*H55</f>
        <v>0</v>
      </c>
    </row>
    <row r="56" spans="2:9" ht="15">
      <c r="B56" s="13">
        <v>5</v>
      </c>
      <c r="C56" s="9" t="s">
        <v>28</v>
      </c>
      <c r="D56" s="20"/>
      <c r="E56" s="8" t="s">
        <v>29</v>
      </c>
      <c r="F56" s="8" t="s">
        <v>27</v>
      </c>
      <c r="G56" s="8">
        <v>309.6</v>
      </c>
      <c r="H56" s="10">
        <v>0</v>
      </c>
      <c r="I56" s="10">
        <f t="shared" si="1"/>
        <v>0</v>
      </c>
    </row>
    <row r="57" spans="2:9" ht="15">
      <c r="B57" s="13">
        <v>15</v>
      </c>
      <c r="C57" s="9" t="s">
        <v>42</v>
      </c>
      <c r="D57" s="20"/>
      <c r="E57" s="8" t="s">
        <v>44</v>
      </c>
      <c r="F57" s="8" t="s">
        <v>27</v>
      </c>
      <c r="G57" s="8">
        <v>309.6</v>
      </c>
      <c r="H57" s="10">
        <v>0</v>
      </c>
      <c r="I57" s="10">
        <f t="shared" si="1"/>
        <v>0</v>
      </c>
    </row>
    <row r="58" spans="2:9" ht="15">
      <c r="B58" s="13">
        <v>16</v>
      </c>
      <c r="C58" s="9" t="s">
        <v>45</v>
      </c>
      <c r="D58" s="20"/>
      <c r="E58" s="8" t="s">
        <v>46</v>
      </c>
      <c r="F58" s="8" t="s">
        <v>27</v>
      </c>
      <c r="G58" s="8">
        <v>1857.6</v>
      </c>
      <c r="H58" s="10">
        <v>0</v>
      </c>
      <c r="I58" s="10">
        <f t="shared" si="1"/>
        <v>0</v>
      </c>
    </row>
    <row r="59" spans="2:9" ht="15">
      <c r="B59" s="13">
        <v>24</v>
      </c>
      <c r="C59" s="9" t="s">
        <v>109</v>
      </c>
      <c r="D59" s="20"/>
      <c r="E59" s="8" t="s">
        <v>110</v>
      </c>
      <c r="F59" s="8" t="s">
        <v>22</v>
      </c>
      <c r="G59" s="8">
        <v>619.2</v>
      </c>
      <c r="H59" s="10">
        <v>0</v>
      </c>
      <c r="I59" s="10">
        <f t="shared" si="1"/>
        <v>0</v>
      </c>
    </row>
    <row r="60" spans="2:9" ht="15">
      <c r="B60" s="13">
        <v>55</v>
      </c>
      <c r="C60" s="9" t="s">
        <v>111</v>
      </c>
      <c r="D60" s="20"/>
      <c r="E60" s="8" t="s">
        <v>112</v>
      </c>
      <c r="F60" s="8" t="s">
        <v>22</v>
      </c>
      <c r="G60" s="8">
        <v>653.6</v>
      </c>
      <c r="H60" s="10">
        <v>0</v>
      </c>
      <c r="I60" s="10">
        <f t="shared" si="1"/>
        <v>0</v>
      </c>
    </row>
    <row r="61" spans="2:9" ht="15">
      <c r="B61" s="13">
        <v>59</v>
      </c>
      <c r="C61" s="9" t="s">
        <v>95</v>
      </c>
      <c r="D61" s="20"/>
      <c r="E61" s="8" t="s">
        <v>96</v>
      </c>
      <c r="F61" s="8" t="s">
        <v>94</v>
      </c>
      <c r="G61" s="8">
        <v>588.2</v>
      </c>
      <c r="H61" s="10">
        <v>0</v>
      </c>
      <c r="I61" s="10">
        <f t="shared" si="1"/>
        <v>0</v>
      </c>
    </row>
    <row r="62" spans="2:9" ht="15.75" thickBot="1">
      <c r="B62" s="14" t="s">
        <v>107</v>
      </c>
      <c r="C62" s="15" t="s">
        <v>108</v>
      </c>
      <c r="D62" s="21"/>
      <c r="E62" s="15"/>
      <c r="F62" s="15"/>
      <c r="G62" s="15"/>
      <c r="H62" s="15"/>
      <c r="I62" s="15">
        <f>SUM(I55:I61)</f>
        <v>0</v>
      </c>
    </row>
    <row r="63" ht="3.75" customHeight="1" thickBot="1"/>
    <row r="64" spans="2:9" ht="15">
      <c r="B64" s="11" t="s">
        <v>113</v>
      </c>
      <c r="C64" s="12" t="s">
        <v>114</v>
      </c>
      <c r="D64" s="19"/>
      <c r="E64" s="12"/>
      <c r="F64" s="12"/>
      <c r="G64" s="12"/>
      <c r="H64" s="12"/>
      <c r="I64" s="12"/>
    </row>
    <row r="65" spans="2:9" ht="15">
      <c r="B65" s="13">
        <v>23</v>
      </c>
      <c r="C65" s="9" t="s">
        <v>115</v>
      </c>
      <c r="D65" s="20"/>
      <c r="E65" s="8" t="s">
        <v>116</v>
      </c>
      <c r="F65" s="8" t="s">
        <v>117</v>
      </c>
      <c r="G65" s="8">
        <v>1</v>
      </c>
      <c r="H65" s="10">
        <v>0</v>
      </c>
      <c r="I65" s="10">
        <f aca="true" t="shared" si="2" ref="I65:I80">G65*H65</f>
        <v>0</v>
      </c>
    </row>
    <row r="66" spans="2:9" ht="15">
      <c r="B66" s="13">
        <v>28</v>
      </c>
      <c r="C66" s="9" t="s">
        <v>118</v>
      </c>
      <c r="D66" s="20"/>
      <c r="E66" s="8" t="s">
        <v>119</v>
      </c>
      <c r="F66" s="8" t="s">
        <v>57</v>
      </c>
      <c r="G66" s="8">
        <v>51.5</v>
      </c>
      <c r="H66" s="10">
        <v>0</v>
      </c>
      <c r="I66" s="10">
        <f t="shared" si="2"/>
        <v>0</v>
      </c>
    </row>
    <row r="67" spans="2:9" ht="15">
      <c r="B67" s="13">
        <v>29</v>
      </c>
      <c r="C67" s="9" t="s">
        <v>120</v>
      </c>
      <c r="D67" s="20"/>
      <c r="E67" s="8" t="s">
        <v>121</v>
      </c>
      <c r="F67" s="8" t="s">
        <v>57</v>
      </c>
      <c r="G67" s="8">
        <v>497</v>
      </c>
      <c r="H67" s="10">
        <v>0</v>
      </c>
      <c r="I67" s="10">
        <f t="shared" si="2"/>
        <v>0</v>
      </c>
    </row>
    <row r="68" spans="2:9" ht="15">
      <c r="B68" s="13">
        <v>30</v>
      </c>
      <c r="C68" s="9" t="s">
        <v>122</v>
      </c>
      <c r="D68" s="20"/>
      <c r="E68" s="8" t="s">
        <v>123</v>
      </c>
      <c r="F68" s="8" t="s">
        <v>57</v>
      </c>
      <c r="G68" s="8">
        <v>47.9</v>
      </c>
      <c r="H68" s="10">
        <v>0</v>
      </c>
      <c r="I68" s="10">
        <f t="shared" si="2"/>
        <v>0</v>
      </c>
    </row>
    <row r="69" spans="2:9" ht="15">
      <c r="B69" s="13">
        <v>31</v>
      </c>
      <c r="C69" s="9" t="s">
        <v>124</v>
      </c>
      <c r="D69" s="20"/>
      <c r="E69" s="8" t="s">
        <v>125</v>
      </c>
      <c r="F69" s="8" t="s">
        <v>94</v>
      </c>
      <c r="G69" s="8">
        <v>3.5</v>
      </c>
      <c r="H69" s="10">
        <v>0</v>
      </c>
      <c r="I69" s="10">
        <f t="shared" si="2"/>
        <v>0</v>
      </c>
    </row>
    <row r="70" spans="2:9" ht="34.5">
      <c r="B70" s="13">
        <v>32</v>
      </c>
      <c r="C70" s="9" t="s">
        <v>126</v>
      </c>
      <c r="D70" s="20"/>
      <c r="E70" s="23" t="s">
        <v>127</v>
      </c>
      <c r="F70" s="8" t="s">
        <v>22</v>
      </c>
      <c r="G70" s="8">
        <v>6.7</v>
      </c>
      <c r="H70" s="10">
        <v>0</v>
      </c>
      <c r="I70" s="10">
        <f t="shared" si="2"/>
        <v>0</v>
      </c>
    </row>
    <row r="71" spans="2:9" ht="23.25">
      <c r="B71" s="13">
        <v>34</v>
      </c>
      <c r="C71" s="9" t="s">
        <v>128</v>
      </c>
      <c r="D71" s="20"/>
      <c r="E71" s="23" t="s">
        <v>129</v>
      </c>
      <c r="F71" s="8" t="s">
        <v>22</v>
      </c>
      <c r="G71" s="8">
        <v>89.8</v>
      </c>
      <c r="H71" s="10">
        <v>0</v>
      </c>
      <c r="I71" s="10">
        <f t="shared" si="2"/>
        <v>0</v>
      </c>
    </row>
    <row r="72" spans="2:9" ht="15">
      <c r="B72" s="13">
        <v>35</v>
      </c>
      <c r="C72" s="9" t="s">
        <v>130</v>
      </c>
      <c r="D72" s="20"/>
      <c r="E72" s="8" t="s">
        <v>131</v>
      </c>
      <c r="F72" s="8" t="s">
        <v>22</v>
      </c>
      <c r="G72" s="8">
        <v>436.9</v>
      </c>
      <c r="H72" s="10">
        <v>0</v>
      </c>
      <c r="I72" s="10">
        <f t="shared" si="2"/>
        <v>0</v>
      </c>
    </row>
    <row r="73" spans="2:9" ht="15">
      <c r="B73" s="13">
        <v>36</v>
      </c>
      <c r="C73" s="9" t="s">
        <v>132</v>
      </c>
      <c r="D73" s="20"/>
      <c r="E73" s="8" t="s">
        <v>133</v>
      </c>
      <c r="F73" s="8" t="s">
        <v>22</v>
      </c>
      <c r="G73" s="8">
        <v>2454.4</v>
      </c>
      <c r="H73" s="10">
        <v>0</v>
      </c>
      <c r="I73" s="10">
        <f t="shared" si="2"/>
        <v>0</v>
      </c>
    </row>
    <row r="74" spans="2:9" ht="15">
      <c r="B74" s="13">
        <v>37</v>
      </c>
      <c r="C74" s="9" t="s">
        <v>134</v>
      </c>
      <c r="D74" s="20"/>
      <c r="E74" s="8" t="s">
        <v>135</v>
      </c>
      <c r="F74" s="8" t="s">
        <v>22</v>
      </c>
      <c r="G74" s="8">
        <v>22.7</v>
      </c>
      <c r="H74" s="10">
        <v>0</v>
      </c>
      <c r="I74" s="10">
        <f t="shared" si="2"/>
        <v>0</v>
      </c>
    </row>
    <row r="75" spans="2:9" ht="23.25">
      <c r="B75" s="13">
        <v>38</v>
      </c>
      <c r="C75" s="9" t="s">
        <v>136</v>
      </c>
      <c r="D75" s="20"/>
      <c r="E75" s="23" t="s">
        <v>137</v>
      </c>
      <c r="F75" s="8" t="s">
        <v>22</v>
      </c>
      <c r="G75" s="8">
        <v>164.5</v>
      </c>
      <c r="H75" s="10">
        <v>0</v>
      </c>
      <c r="I75" s="10">
        <f t="shared" si="2"/>
        <v>0</v>
      </c>
    </row>
    <row r="76" spans="2:9" ht="15">
      <c r="B76" s="13">
        <v>39</v>
      </c>
      <c r="C76" s="9" t="s">
        <v>138</v>
      </c>
      <c r="D76" s="20"/>
      <c r="E76" s="8" t="s">
        <v>139</v>
      </c>
      <c r="F76" s="8" t="s">
        <v>22</v>
      </c>
      <c r="G76" s="8">
        <v>2914</v>
      </c>
      <c r="H76" s="10">
        <v>0</v>
      </c>
      <c r="I76" s="10">
        <f t="shared" si="2"/>
        <v>0</v>
      </c>
    </row>
    <row r="77" spans="2:9" ht="15">
      <c r="B77" s="13">
        <v>40</v>
      </c>
      <c r="C77" s="9" t="s">
        <v>140</v>
      </c>
      <c r="D77" s="20"/>
      <c r="E77" s="8" t="s">
        <v>141</v>
      </c>
      <c r="F77" s="8" t="s">
        <v>79</v>
      </c>
      <c r="G77" s="8">
        <v>2728.8</v>
      </c>
      <c r="H77" s="10">
        <v>0</v>
      </c>
      <c r="I77" s="10">
        <f t="shared" si="2"/>
        <v>0</v>
      </c>
    </row>
    <row r="78" spans="2:9" ht="15">
      <c r="B78" s="13">
        <v>41</v>
      </c>
      <c r="C78" s="9" t="s">
        <v>142</v>
      </c>
      <c r="D78" s="20"/>
      <c r="E78" s="8" t="s">
        <v>143</v>
      </c>
      <c r="F78" s="8" t="s">
        <v>79</v>
      </c>
      <c r="G78" s="8">
        <v>145.6</v>
      </c>
      <c r="H78" s="10">
        <v>0</v>
      </c>
      <c r="I78" s="10">
        <f t="shared" si="2"/>
        <v>0</v>
      </c>
    </row>
    <row r="79" spans="2:9" ht="15">
      <c r="B79" s="13">
        <v>42</v>
      </c>
      <c r="C79" s="9" t="s">
        <v>144</v>
      </c>
      <c r="D79" s="20"/>
      <c r="E79" s="8" t="s">
        <v>145</v>
      </c>
      <c r="F79" s="8" t="s">
        <v>66</v>
      </c>
      <c r="G79" s="8">
        <v>190.9</v>
      </c>
      <c r="H79" s="10">
        <v>0</v>
      </c>
      <c r="I79" s="10">
        <f t="shared" si="2"/>
        <v>0</v>
      </c>
    </row>
    <row r="80" spans="2:9" ht="15">
      <c r="B80" s="13">
        <v>46</v>
      </c>
      <c r="C80" s="9" t="s">
        <v>146</v>
      </c>
      <c r="D80" s="20"/>
      <c r="E80" s="8" t="s">
        <v>147</v>
      </c>
      <c r="F80" s="8" t="s">
        <v>22</v>
      </c>
      <c r="G80" s="8">
        <v>121.1</v>
      </c>
      <c r="H80" s="10">
        <v>0</v>
      </c>
      <c r="I80" s="10">
        <f t="shared" si="2"/>
        <v>0</v>
      </c>
    </row>
    <row r="81" spans="2:9" ht="15.75" thickBot="1">
      <c r="B81" s="14" t="s">
        <v>113</v>
      </c>
      <c r="C81" s="15" t="s">
        <v>114</v>
      </c>
      <c r="D81" s="21"/>
      <c r="E81" s="15"/>
      <c r="F81" s="15"/>
      <c r="G81" s="15"/>
      <c r="H81" s="15"/>
      <c r="I81" s="15">
        <f>SUM(I65:I80)</f>
        <v>0</v>
      </c>
    </row>
    <row r="82" ht="3.75" customHeight="1" thickBot="1"/>
    <row r="83" spans="2:9" ht="15.75" thickBot="1">
      <c r="B83" s="4" t="s">
        <v>148</v>
      </c>
      <c r="C83" s="5"/>
      <c r="D83" s="22"/>
      <c r="E83" s="5"/>
      <c r="F83" s="5"/>
      <c r="G83" s="5"/>
      <c r="H83" s="5"/>
      <c r="I83" s="16">
        <f>I52+I62+I81</f>
        <v>0</v>
      </c>
    </row>
    <row r="86" spans="2:9" ht="48" customHeight="1">
      <c r="B86" s="24" t="s">
        <v>149</v>
      </c>
      <c r="C86" s="24"/>
      <c r="D86" s="24"/>
      <c r="E86" s="24"/>
      <c r="F86" s="24"/>
      <c r="G86" s="24"/>
      <c r="H86" s="24"/>
      <c r="I86" s="24"/>
    </row>
  </sheetData>
  <sheetProtection/>
  <mergeCells count="1">
    <mergeCell ref="B86:I86"/>
  </mergeCells>
  <printOptions horizontalCentered="1"/>
  <pageMargins left="0.3472222222222222" right="0.3472222222222222" top="0.8333333333333334" bottom="0.625" header="0.3" footer="0.3"/>
  <pageSetup fitToHeight="0" fitToWidth="1" horizontalDpi="600" verticalDpi="600" orientation="landscape" paperSize="9" scale="86" r:id="rId1"/>
  <headerFooter>
    <oddHeader>&amp;LASPE 8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Batík</dc:creator>
  <cp:keywords/>
  <dc:description/>
  <cp:lastModifiedBy>Ing. Jan Batík</cp:lastModifiedBy>
  <cp:lastPrinted>2012-02-15T16:12:06Z</cp:lastPrinted>
  <dcterms:created xsi:type="dcterms:W3CDTF">2012-02-15T16:10:00Z</dcterms:created>
  <dcterms:modified xsi:type="dcterms:W3CDTF">2012-02-15T17:33:54Z</dcterms:modified>
  <cp:category/>
  <cp:version/>
  <cp:contentType/>
  <cp:contentStatus/>
</cp:coreProperties>
</file>