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_DNS\DNS pro Nemocnice PK\DNS_Obvazový materiál pro NPK\VÝZVY K PODÁNÍ NABÍDEK_VZ V DNS\VÝZVY č. 2_K1-K13\Výzvy č. 2_1. návrh\Výzva k podání nab_K9\"/>
    </mc:Choice>
  </mc:AlternateContent>
  <bookViews>
    <workbookView xWindow="57480" yWindow="-120" windowWidth="29040" windowHeight="17520"/>
  </bookViews>
  <sheets>
    <sheet name="K9" sheetId="1" r:id="rId1"/>
  </sheets>
  <definedNames>
    <definedName name="_xlnm.Print_Area" localSheetId="0">'K9'!$A$1:$O$36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 s="1"/>
  <c r="F17" i="1"/>
  <c r="G17" i="1" s="1"/>
  <c r="F16" i="1"/>
  <c r="G16" i="1" s="1"/>
  <c r="F15" i="1"/>
  <c r="G15" i="1" s="1"/>
  <c r="F14" i="1"/>
  <c r="G14" i="1" s="1"/>
  <c r="F19" i="1" l="1"/>
  <c r="D21" i="1" s="1"/>
  <c r="G19" i="1"/>
  <c r="D23" i="1" s="1"/>
</calcChain>
</file>

<file path=xl/sharedStrings.xml><?xml version="1.0" encoding="utf-8"?>
<sst xmlns="http://schemas.openxmlformats.org/spreadsheetml/2006/main" count="110" uniqueCount="54">
  <si>
    <t>NÁZEV VZ:</t>
  </si>
  <si>
    <t>KATEGORIE</t>
  </si>
  <si>
    <t>NÁZEV DODAVATELE:</t>
  </si>
  <si>
    <t>DOPLNÍ DODAVATEL</t>
  </si>
  <si>
    <t>SÍDLO:</t>
  </si>
  <si>
    <t>IČO/DIČ:</t>
  </si>
  <si>
    <t>STATUTÁRNÍ ZÁSTUPCE:</t>
  </si>
  <si>
    <t>KONTAKTNÍ OSOBA:</t>
  </si>
  <si>
    <t>E-MAIL</t>
  </si>
  <si>
    <t>TELEFON</t>
  </si>
  <si>
    <t>Předmět plnění - minimální parametry požadované zadavatelem</t>
  </si>
  <si>
    <t>Název produktu (obchodní název)</t>
  </si>
  <si>
    <t>Objednací číslo</t>
  </si>
  <si>
    <t>Výrobce</t>
  </si>
  <si>
    <t>Cena celkem</t>
  </si>
  <si>
    <t>Minimální požadované parametry:</t>
  </si>
  <si>
    <t>Zboží splňuje 
 ANO/NE</t>
  </si>
  <si>
    <t>Zákon 375/2022 Sb. o zdravotnických prostředcích a diagnostických zdravotnických prostředcích in vitro, ve znění pozdějších předpisů
Vyhláška 377/2022 Sb. o provedení některých ustanovení zákona o zdravotnických prostředcích a diagnostických zdravotnických prostředcích in vitro, ve znění pozdějších předpisů
Nařízení Evropského parlamentu a Rady (EU) 2017/45 ze dne 5. dubna 2017 o zdravotnických prostředcích</t>
  </si>
  <si>
    <t>Svým podpisem stvrzuji, že výše uvedené údaje o nabízeném zboží jsou správné a závazné.</t>
  </si>
  <si>
    <t>Podpis osoby oprávněné zastupovat dodavatele</t>
  </si>
  <si>
    <r>
      <t xml:space="preserve">Počet balení v 1 kartonu </t>
    </r>
    <r>
      <rPr>
        <sz val="11"/>
        <rFont val="Calibri"/>
        <family val="2"/>
        <charset val="238"/>
        <scheme val="minor"/>
      </rPr>
      <t>(velikost nabízeního balení)</t>
    </r>
  </si>
  <si>
    <t>Cena za 1 měrnou jednotku (MJ) v Kč bez DPH</t>
  </si>
  <si>
    <t>Sazba DPH  (v %)</t>
  </si>
  <si>
    <t>Cena v Kč bez DPH:</t>
  </si>
  <si>
    <t>DPH v Kč :</t>
  </si>
  <si>
    <t>Cena v Kč včetně DPH:</t>
  </si>
  <si>
    <t>Přiloženo vyobrazení výrobku z katalogu nebo katalogový list</t>
  </si>
  <si>
    <t>Dobrá snášenlivost na pokožce, hypoalergenní</t>
  </si>
  <si>
    <t>Dobrá přelnavost k pokožce</t>
  </si>
  <si>
    <t>Vysoká elastičnost</t>
  </si>
  <si>
    <t>KATEGORIE 9 – NÁPLASTI NESTERILNÍ, NETKANÁ TEXTILIE V ROLI</t>
  </si>
  <si>
    <t>Náplasti nesterilní, netkaná textilie v roli</t>
  </si>
  <si>
    <t>Měrná jednotka
 (MJ)
 = 1m</t>
  </si>
  <si>
    <t>Netkaná textilie v roli 5 cm x 10m</t>
  </si>
  <si>
    <t>1m</t>
  </si>
  <si>
    <t>Netkaná textilie v roli 10 cm x 10m</t>
  </si>
  <si>
    <t>Netkaná textilie v roli 15 cm x 10m</t>
  </si>
  <si>
    <t>Netkaná textilie v roli 20 cm x 10m</t>
  </si>
  <si>
    <t>Netkaná textilie v roli 30 cm x 10m</t>
  </si>
  <si>
    <t>Náplasti z netkané textilie v roli, nesterilní  (dále jen "Zboží")</t>
  </si>
  <si>
    <t>Pro všechny kategorie - tolerance v šířce +- 5%</t>
  </si>
  <si>
    <t>Kód EAN</t>
  </si>
  <si>
    <t>Vyžadována instruktáž ANO/NE</t>
  </si>
  <si>
    <t>Riziková třída</t>
  </si>
  <si>
    <t>Zadavatelem uvedená specifikace a technické parametry představují minimální požadavky zadavatele na dodávku obvazového materiálu, který je předmětem plnění této kategorie  DNS.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Zboží splňuje nařízení Evropského parlamentu a rady (EU) 2017/745 ze dne 5.dubna 2017 o zdravotnických prostředcích.</t>
  </si>
  <si>
    <t>Cena za balení bez DPH</t>
  </si>
  <si>
    <t>Předpokládaný odběr MJ za 24  měsíců plnění
(v MJ)</t>
  </si>
  <si>
    <t>Celková cena za předpokládaný odběr za 24 měsíců plnění v Kč včetně DPH</t>
  </si>
  <si>
    <t>V ....................... dne ..................2026</t>
  </si>
  <si>
    <t>Celková cena za předpokládaný odběr za 24 měsíců plnění v Kč bez DPH</t>
  </si>
  <si>
    <r>
      <t xml:space="preserve">Celková cena za 24 měsíců plnění v Kč bez DPH </t>
    </r>
    <r>
      <rPr>
        <b/>
        <sz val="12"/>
        <color rgb="FFFF0000"/>
        <rFont val="Calibri"/>
        <family val="2"/>
        <charset val="238"/>
        <scheme val="minor"/>
      </rPr>
      <t>(Předmět hodnocení)</t>
    </r>
  </si>
  <si>
    <t>VÝZVA Č. 2 - DYNAMICKÝ NÁKUPNÍ SYTÉM - OBVAZOVÝ MATERIÁL PRO NEMOCNICE PLZEŇSKÉHO KRAJE</t>
  </si>
  <si>
    <t xml:space="preserve">Příloha č. 2 - Technická specifikace včetně cenové nabídky (ocenění) </t>
  </si>
  <si>
    <t>Dodavatel nesmí v tabulce měnit, slučovat, přidávat nebo vypouštět položky jednotlivých parametrů, které obsahuje Příloha č. 2. V relevantních  sloupcích tabulky ( cena za MJ, sazba DPH, název produktu, nabízený typ obalu, kód SUKL, Objednací číslo a obchodní označení)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</si>
</sst>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4" fillId="3" borderId="0" xfId="0" applyFont="1" applyFill="1"/>
    <xf numFmtId="0" fontId="4" fillId="3" borderId="4" xfId="0" applyFont="1" applyFill="1" applyBorder="1"/>
    <xf numFmtId="0" fontId="6" fillId="0" borderId="0" xfId="0" applyFont="1"/>
    <xf numFmtId="0" fontId="6" fillId="0" borderId="4" xfId="0" applyFont="1" applyBorder="1"/>
    <xf numFmtId="0" fontId="8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3" fillId="0" borderId="22" xfId="0" applyNumberFormat="1" applyFont="1" applyBorder="1" applyAlignment="1">
      <alignment horizontal="center" vertical="center"/>
    </xf>
    <xf numFmtId="165" fontId="17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16" fillId="0" borderId="0" xfId="0" applyFont="1"/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5" fontId="10" fillId="0" borderId="0" xfId="0" applyNumberFormat="1" applyFont="1" applyAlignment="1">
      <alignment horizontal="center"/>
    </xf>
    <xf numFmtId="0" fontId="19" fillId="0" borderId="0" xfId="0" applyFont="1"/>
    <xf numFmtId="0" fontId="9" fillId="0" borderId="22" xfId="0" applyFont="1" applyBorder="1" applyAlignment="1">
      <alignment vertical="center" wrapText="1"/>
    </xf>
    <xf numFmtId="3" fontId="20" fillId="0" borderId="25" xfId="0" applyNumberFormat="1" applyFont="1" applyBorder="1" applyAlignment="1">
      <alignment horizontal="center" vertical="center"/>
    </xf>
    <xf numFmtId="165" fontId="22" fillId="0" borderId="25" xfId="1" applyNumberFormat="1" applyFont="1" applyFill="1" applyBorder="1" applyAlignment="1" applyProtection="1">
      <alignment horizontal="center" vertical="center" wrapText="1"/>
      <protection locked="0"/>
    </xf>
    <xf numFmtId="9" fontId="23" fillId="0" borderId="25" xfId="0" applyNumberFormat="1" applyFont="1" applyBorder="1" applyAlignment="1" applyProtection="1">
      <alignment horizontal="center" vertical="center" wrapText="1" shrinkToFit="1"/>
      <protection locked="0"/>
    </xf>
    <xf numFmtId="165" fontId="21" fillId="0" borderId="25" xfId="0" applyNumberFormat="1" applyFont="1" applyBorder="1" applyAlignment="1">
      <alignment horizontal="center" vertical="center" wrapText="1"/>
    </xf>
    <xf numFmtId="49" fontId="23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>
      <alignment wrapText="1"/>
    </xf>
    <xf numFmtId="3" fontId="20" fillId="0" borderId="4" xfId="0" applyNumberFormat="1" applyFont="1" applyBorder="1" applyAlignment="1">
      <alignment horizontal="center" vertical="center"/>
    </xf>
    <xf numFmtId="3" fontId="20" fillId="0" borderId="18" xfId="0" applyNumberFormat="1" applyFont="1" applyBorder="1" applyAlignment="1">
      <alignment horizontal="center" vertical="center"/>
    </xf>
    <xf numFmtId="165" fontId="22" fillId="0" borderId="18" xfId="1" applyNumberFormat="1" applyFont="1" applyFill="1" applyBorder="1" applyAlignment="1" applyProtection="1">
      <alignment horizontal="center" vertical="center" wrapText="1"/>
      <protection locked="0"/>
    </xf>
    <xf numFmtId="9" fontId="23" fillId="0" borderId="18" xfId="0" applyNumberFormat="1" applyFont="1" applyBorder="1" applyAlignment="1" applyProtection="1">
      <alignment horizontal="center" vertical="center" wrapText="1" shrinkToFit="1"/>
      <protection locked="0"/>
    </xf>
    <xf numFmtId="165" fontId="21" fillId="0" borderId="18" xfId="0" applyNumberFormat="1" applyFont="1" applyBorder="1" applyAlignment="1">
      <alignment horizontal="center" vertical="center" wrapText="1"/>
    </xf>
    <xf numFmtId="49" fontId="23" fillId="0" borderId="18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3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165" fontId="15" fillId="0" borderId="34" xfId="0" applyNumberFormat="1" applyFont="1" applyBorder="1" applyAlignment="1">
      <alignment horizontal="center" vertical="center"/>
    </xf>
    <xf numFmtId="165" fontId="22" fillId="0" borderId="4" xfId="1" applyNumberFormat="1" applyFont="1" applyFill="1" applyBorder="1" applyAlignment="1" applyProtection="1">
      <alignment horizontal="center" vertical="center" wrapText="1"/>
      <protection locked="0"/>
    </xf>
    <xf numFmtId="9" fontId="23" fillId="0" borderId="4" xfId="0" applyNumberFormat="1" applyFont="1" applyBorder="1" applyAlignment="1" applyProtection="1">
      <alignment horizontal="center" vertical="center" wrapText="1" shrinkToFit="1"/>
      <protection locked="0"/>
    </xf>
    <xf numFmtId="165" fontId="21" fillId="0" borderId="4" xfId="0" applyNumberFormat="1" applyFont="1" applyBorder="1" applyAlignment="1">
      <alignment horizontal="center" vertical="center" wrapText="1"/>
    </xf>
    <xf numFmtId="49" fontId="2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4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9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14" xfId="0" applyBorder="1" applyAlignment="1">
      <alignment horizontal="center" vertical="center"/>
    </xf>
    <xf numFmtId="49" fontId="2" fillId="0" borderId="16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17" xfId="0" applyBorder="1" applyAlignment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19" xfId="0" applyNumberFormat="1" applyFont="1" applyBorder="1" applyAlignment="1" applyProtection="1">
      <alignment horizontal="center" vertical="center" wrapText="1" shrinkToFit="1"/>
      <protection locked="0"/>
    </xf>
    <xf numFmtId="0" fontId="17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49" fontId="17" fillId="3" borderId="38" xfId="0" applyNumberFormat="1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164" fontId="17" fillId="3" borderId="38" xfId="0" applyNumberFormat="1" applyFont="1" applyFill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7" fillId="3" borderId="39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10" fillId="2" borderId="20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9" fillId="2" borderId="35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165" fontId="11" fillId="0" borderId="28" xfId="0" applyNumberFormat="1" applyFont="1" applyBorder="1" applyAlignment="1">
      <alignment horizontal="center" vertical="center"/>
    </xf>
    <xf numFmtId="165" fontId="11" fillId="0" borderId="7" xfId="0" applyNumberFormat="1" applyFont="1" applyBorder="1" applyAlignment="1">
      <alignment horizontal="center" vertical="center"/>
    </xf>
    <xf numFmtId="165" fontId="11" fillId="0" borderId="8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165" fontId="17" fillId="0" borderId="5" xfId="0" applyNumberFormat="1" applyFont="1" applyBorder="1" applyAlignment="1">
      <alignment horizontal="center" vertical="center"/>
    </xf>
    <xf numFmtId="165" fontId="17" fillId="0" borderId="7" xfId="0" applyNumberFormat="1" applyFont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165" fontId="17" fillId="2" borderId="1" xfId="0" applyNumberFormat="1" applyFont="1" applyFill="1" applyBorder="1" applyAlignment="1">
      <alignment horizontal="left" vertical="center"/>
    </xf>
    <xf numFmtId="165" fontId="17" fillId="2" borderId="23" xfId="0" applyNumberFormat="1" applyFont="1" applyFill="1" applyBorder="1" applyAlignment="1">
      <alignment horizontal="left" vertical="center"/>
    </xf>
    <xf numFmtId="165" fontId="17" fillId="2" borderId="30" xfId="0" applyNumberFormat="1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165" fontId="17" fillId="0" borderId="28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/>
    </xf>
    <xf numFmtId="0" fontId="12" fillId="0" borderId="0" xfId="0" applyFont="1" applyAlignment="1" applyProtection="1">
      <alignment horizontal="left"/>
      <protection locked="0"/>
    </xf>
    <xf numFmtId="0" fontId="14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2" fillId="3" borderId="9" xfId="0" applyFont="1" applyFill="1" applyBorder="1" applyAlignment="1">
      <alignment vertical="center"/>
    </xf>
    <xf numFmtId="0" fontId="2" fillId="3" borderId="29" xfId="0" applyFont="1" applyFill="1" applyBorder="1" applyAlignment="1">
      <alignment vertical="center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2" fillId="3" borderId="14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16" fillId="0" borderId="14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6" xfId="0" applyFont="1" applyFill="1" applyBorder="1" applyAlignment="1">
      <alignment horizontal="left" vertical="center" wrapText="1"/>
    </xf>
    <xf numFmtId="0" fontId="10" fillId="2" borderId="37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6"/>
  <sheetViews>
    <sheetView tabSelected="1" zoomScaleNormal="100" workbookViewId="0">
      <selection sqref="A1:O1"/>
    </sheetView>
  </sheetViews>
  <sheetFormatPr defaultColWidth="8.85546875" defaultRowHeight="15" x14ac:dyDescent="0.25"/>
  <cols>
    <col min="1" max="1" width="40.85546875" customWidth="1"/>
    <col min="2" max="2" width="10.42578125" style="8" customWidth="1"/>
    <col min="3" max="3" width="19" customWidth="1"/>
    <col min="4" max="4" width="14.5703125" customWidth="1"/>
    <col min="5" max="5" width="15.42578125" customWidth="1"/>
    <col min="6" max="7" width="17.7109375" customWidth="1"/>
    <col min="8" max="8" width="16.7109375" customWidth="1"/>
    <col min="9" max="9" width="12.28515625" customWidth="1"/>
    <col min="10" max="11" width="12.7109375" customWidth="1"/>
    <col min="12" max="12" width="13.7109375" customWidth="1"/>
    <col min="13" max="13" width="12.5703125" customWidth="1"/>
    <col min="14" max="14" width="14.140625" customWidth="1"/>
    <col min="15" max="15" width="10.85546875" customWidth="1"/>
  </cols>
  <sheetData>
    <row r="1" spans="1:29" s="2" customFormat="1" ht="28.5" customHeight="1" thickBot="1" x14ac:dyDescent="0.25">
      <c r="A1" s="125" t="s">
        <v>52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7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4" customFormat="1" ht="37.5" customHeight="1" thickBot="1" x14ac:dyDescent="0.25">
      <c r="A2" s="133" t="s">
        <v>0</v>
      </c>
      <c r="B2" s="134"/>
      <c r="C2" s="128" t="s">
        <v>51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3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4" customFormat="1" ht="37.5" customHeight="1" thickBot="1" x14ac:dyDescent="0.25">
      <c r="A3" s="135" t="s">
        <v>1</v>
      </c>
      <c r="B3" s="136"/>
      <c r="C3" s="128" t="s">
        <v>30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30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34.5" customHeight="1" thickBot="1" x14ac:dyDescent="0.25">
      <c r="A4" s="131" t="s">
        <v>2</v>
      </c>
      <c r="B4" s="132"/>
      <c r="C4" s="120" t="s">
        <v>3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2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s="4" customFormat="1" ht="34.5" customHeight="1" thickBot="1" x14ac:dyDescent="0.25">
      <c r="A5" s="123" t="s">
        <v>4</v>
      </c>
      <c r="B5" s="124"/>
      <c r="C5" s="120" t="s">
        <v>3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2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4" customFormat="1" ht="34.5" customHeight="1" thickBot="1" x14ac:dyDescent="0.25">
      <c r="A6" s="137" t="s">
        <v>5</v>
      </c>
      <c r="B6" s="138"/>
      <c r="C6" s="120" t="s">
        <v>3</v>
      </c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2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4" customFormat="1" ht="34.5" customHeight="1" thickBot="1" x14ac:dyDescent="0.25">
      <c r="A7" s="137" t="s">
        <v>6</v>
      </c>
      <c r="B7" s="138"/>
      <c r="C7" s="120" t="s">
        <v>3</v>
      </c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4" customFormat="1" ht="34.5" customHeight="1" thickBot="1" x14ac:dyDescent="0.25">
      <c r="A8" s="123" t="s">
        <v>7</v>
      </c>
      <c r="B8" s="124"/>
      <c r="C8" s="120" t="s">
        <v>3</v>
      </c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2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4" customFormat="1" ht="34.5" customHeight="1" thickBot="1" x14ac:dyDescent="0.25">
      <c r="A9" s="58" t="s">
        <v>8</v>
      </c>
      <c r="B9" s="59"/>
      <c r="C9" s="60" t="s">
        <v>3</v>
      </c>
      <c r="D9" s="61"/>
      <c r="E9" s="61"/>
      <c r="F9" s="61"/>
      <c r="G9" s="62" t="s">
        <v>9</v>
      </c>
      <c r="H9" s="63"/>
      <c r="I9" s="120" t="s">
        <v>3</v>
      </c>
      <c r="J9" s="121"/>
      <c r="K9" s="121"/>
      <c r="L9" s="121"/>
      <c r="M9" s="121"/>
      <c r="N9" s="121"/>
      <c r="O9" s="12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4" customFormat="1" ht="72.75" customHeight="1" thickBot="1" x14ac:dyDescent="0.25">
      <c r="A10" s="84" t="s">
        <v>44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6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s="4" customFormat="1" ht="81.75" customHeight="1" thickBot="1" x14ac:dyDescent="0.25">
      <c r="A11" s="84" t="s">
        <v>53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6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5" customFormat="1" ht="39" customHeight="1" thickBot="1" x14ac:dyDescent="0.25">
      <c r="A12" s="81" t="s">
        <v>31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3"/>
    </row>
    <row r="13" spans="1:29" s="5" customFormat="1" ht="75.75" thickBot="1" x14ac:dyDescent="0.25">
      <c r="A13" s="48" t="s">
        <v>10</v>
      </c>
      <c r="B13" s="49" t="s">
        <v>32</v>
      </c>
      <c r="C13" s="50" t="s">
        <v>46</v>
      </c>
      <c r="D13" s="51" t="s">
        <v>21</v>
      </c>
      <c r="E13" s="52" t="s">
        <v>22</v>
      </c>
      <c r="F13" s="53" t="s">
        <v>49</v>
      </c>
      <c r="G13" s="53" t="s">
        <v>47</v>
      </c>
      <c r="H13" s="51" t="s">
        <v>11</v>
      </c>
      <c r="I13" s="54" t="s">
        <v>20</v>
      </c>
      <c r="J13" s="54" t="s">
        <v>45</v>
      </c>
      <c r="K13" s="55" t="s">
        <v>12</v>
      </c>
      <c r="L13" s="55" t="s">
        <v>13</v>
      </c>
      <c r="M13" s="51" t="s">
        <v>41</v>
      </c>
      <c r="N13" s="51" t="s">
        <v>42</v>
      </c>
      <c r="O13" s="55" t="s">
        <v>43</v>
      </c>
    </row>
    <row r="14" spans="1:29" s="24" customFormat="1" ht="49.5" customHeight="1" x14ac:dyDescent="0.2">
      <c r="A14" s="31" t="s">
        <v>33</v>
      </c>
      <c r="B14" s="40" t="s">
        <v>34</v>
      </c>
      <c r="C14" s="19">
        <v>3600</v>
      </c>
      <c r="D14" s="20">
        <v>0</v>
      </c>
      <c r="E14" s="21">
        <v>0</v>
      </c>
      <c r="F14" s="22">
        <f>SUM(C14*D14)</f>
        <v>0</v>
      </c>
      <c r="G14" s="22">
        <f>F14+(F14*E14)</f>
        <v>0</v>
      </c>
      <c r="H14" s="23" t="s">
        <v>3</v>
      </c>
      <c r="I14" s="23" t="s">
        <v>3</v>
      </c>
      <c r="J14" s="23" t="s">
        <v>3</v>
      </c>
      <c r="K14" s="23" t="s">
        <v>3</v>
      </c>
      <c r="L14" s="23" t="s">
        <v>3</v>
      </c>
      <c r="M14" s="41" t="s">
        <v>3</v>
      </c>
      <c r="N14" s="41" t="s">
        <v>3</v>
      </c>
      <c r="O14" s="42" t="s">
        <v>3</v>
      </c>
    </row>
    <row r="15" spans="1:29" s="24" customFormat="1" ht="49.5" customHeight="1" x14ac:dyDescent="0.2">
      <c r="A15" s="32" t="s">
        <v>35</v>
      </c>
      <c r="B15" s="43" t="s">
        <v>34</v>
      </c>
      <c r="C15" s="25">
        <v>12000</v>
      </c>
      <c r="D15" s="35">
        <v>0</v>
      </c>
      <c r="E15" s="36">
        <v>0</v>
      </c>
      <c r="F15" s="37">
        <f t="shared" ref="F15:F17" si="0">SUM(C15*D15)</f>
        <v>0</v>
      </c>
      <c r="G15" s="37">
        <f t="shared" ref="G15:G18" si="1">F15+(F15*E15)</f>
        <v>0</v>
      </c>
      <c r="H15" s="38" t="s">
        <v>3</v>
      </c>
      <c r="I15" s="38" t="s">
        <v>3</v>
      </c>
      <c r="J15" s="38" t="s">
        <v>3</v>
      </c>
      <c r="K15" s="38" t="s">
        <v>3</v>
      </c>
      <c r="L15" s="38" t="s">
        <v>3</v>
      </c>
      <c r="M15" s="39" t="s">
        <v>3</v>
      </c>
      <c r="N15" s="39" t="s">
        <v>3</v>
      </c>
      <c r="O15" s="44" t="s">
        <v>3</v>
      </c>
    </row>
    <row r="16" spans="1:29" s="24" customFormat="1" ht="49.5" customHeight="1" x14ac:dyDescent="0.2">
      <c r="A16" s="32" t="s">
        <v>36</v>
      </c>
      <c r="B16" s="43" t="s">
        <v>34</v>
      </c>
      <c r="C16" s="25">
        <v>14000</v>
      </c>
      <c r="D16" s="35">
        <v>0</v>
      </c>
      <c r="E16" s="36">
        <v>0</v>
      </c>
      <c r="F16" s="37">
        <f t="shared" si="0"/>
        <v>0</v>
      </c>
      <c r="G16" s="37">
        <f t="shared" si="1"/>
        <v>0</v>
      </c>
      <c r="H16" s="38" t="s">
        <v>3</v>
      </c>
      <c r="I16" s="38" t="s">
        <v>3</v>
      </c>
      <c r="J16" s="38" t="s">
        <v>3</v>
      </c>
      <c r="K16" s="38" t="s">
        <v>3</v>
      </c>
      <c r="L16" s="38" t="s">
        <v>3</v>
      </c>
      <c r="M16" s="39" t="s">
        <v>3</v>
      </c>
      <c r="N16" s="39" t="s">
        <v>3</v>
      </c>
      <c r="O16" s="44" t="s">
        <v>3</v>
      </c>
    </row>
    <row r="17" spans="1:15" s="24" customFormat="1" ht="49.5" customHeight="1" x14ac:dyDescent="0.2">
      <c r="A17" s="32" t="s">
        <v>37</v>
      </c>
      <c r="B17" s="43" t="s">
        <v>34</v>
      </c>
      <c r="C17" s="25">
        <v>3000</v>
      </c>
      <c r="D17" s="35">
        <v>0</v>
      </c>
      <c r="E17" s="36">
        <v>0</v>
      </c>
      <c r="F17" s="37">
        <f t="shared" si="0"/>
        <v>0</v>
      </c>
      <c r="G17" s="37">
        <f t="shared" si="1"/>
        <v>0</v>
      </c>
      <c r="H17" s="38" t="s">
        <v>3</v>
      </c>
      <c r="I17" s="38" t="s">
        <v>3</v>
      </c>
      <c r="J17" s="38" t="s">
        <v>3</v>
      </c>
      <c r="K17" s="38" t="s">
        <v>3</v>
      </c>
      <c r="L17" s="38" t="s">
        <v>3</v>
      </c>
      <c r="M17" s="39" t="s">
        <v>3</v>
      </c>
      <c r="N17" s="39" t="s">
        <v>3</v>
      </c>
      <c r="O17" s="44" t="s">
        <v>3</v>
      </c>
    </row>
    <row r="18" spans="1:15" s="24" customFormat="1" ht="49.5" customHeight="1" thickBot="1" x14ac:dyDescent="0.25">
      <c r="A18" s="33" t="s">
        <v>38</v>
      </c>
      <c r="B18" s="45" t="s">
        <v>34</v>
      </c>
      <c r="C18" s="26">
        <v>300</v>
      </c>
      <c r="D18" s="27">
        <v>0</v>
      </c>
      <c r="E18" s="28">
        <v>0</v>
      </c>
      <c r="F18" s="29">
        <f t="shared" ref="F18" si="2">SUM(C18*D18)</f>
        <v>0</v>
      </c>
      <c r="G18" s="29">
        <f t="shared" si="1"/>
        <v>0</v>
      </c>
      <c r="H18" s="30" t="s">
        <v>3</v>
      </c>
      <c r="I18" s="30" t="s">
        <v>3</v>
      </c>
      <c r="J18" s="30" t="s">
        <v>3</v>
      </c>
      <c r="K18" s="30" t="s">
        <v>3</v>
      </c>
      <c r="L18" s="30" t="s">
        <v>3</v>
      </c>
      <c r="M18" s="46" t="s">
        <v>3</v>
      </c>
      <c r="N18" s="46" t="s">
        <v>3</v>
      </c>
      <c r="O18" s="47" t="s">
        <v>3</v>
      </c>
    </row>
    <row r="19" spans="1:15" s="5" customFormat="1" ht="49.5" customHeight="1" thickBot="1" x14ac:dyDescent="0.3">
      <c r="A19" s="75" t="s">
        <v>14</v>
      </c>
      <c r="B19" s="76"/>
      <c r="C19" s="76"/>
      <c r="D19" s="76"/>
      <c r="E19" s="77"/>
      <c r="F19" s="34">
        <f>SUM(F14:F18)</f>
        <v>0</v>
      </c>
      <c r="G19" s="9">
        <f>SUM(G14:G18)</f>
        <v>0</v>
      </c>
      <c r="H19"/>
      <c r="I19"/>
      <c r="J19"/>
      <c r="K19"/>
    </row>
    <row r="20" spans="1:15" s="5" customFormat="1" ht="15.75" thickBot="1" x14ac:dyDescent="0.3">
      <c r="A20" s="10"/>
      <c r="B20" s="10"/>
      <c r="C20" s="10"/>
      <c r="D20" s="10"/>
      <c r="E20" s="10"/>
      <c r="F20" s="11"/>
      <c r="G20" s="12"/>
      <c r="H20"/>
      <c r="I20"/>
      <c r="J20"/>
      <c r="K20"/>
    </row>
    <row r="21" spans="1:15" s="5" customFormat="1" ht="37.5" customHeight="1" thickBot="1" x14ac:dyDescent="0.3">
      <c r="A21" s="18" t="s">
        <v>50</v>
      </c>
      <c r="B21" s="65" t="s">
        <v>23</v>
      </c>
      <c r="C21" s="66"/>
      <c r="D21" s="67">
        <f>SUM(F19)</f>
        <v>0</v>
      </c>
      <c r="E21" s="68"/>
      <c r="F21" s="69"/>
      <c r="G21" s="16"/>
    </row>
    <row r="22" spans="1:15" s="5" customFormat="1" ht="37.5" customHeight="1" thickBot="1" x14ac:dyDescent="0.3">
      <c r="A22" s="14"/>
      <c r="B22" s="70" t="s">
        <v>24</v>
      </c>
      <c r="C22" s="71"/>
      <c r="D22" s="72">
        <v>0</v>
      </c>
      <c r="E22" s="73"/>
      <c r="F22" s="74"/>
      <c r="G22" s="16"/>
    </row>
    <row r="23" spans="1:15" s="5" customFormat="1" ht="37.5" customHeight="1" thickBot="1" x14ac:dyDescent="0.3">
      <c r="A23" s="15"/>
      <c r="B23" s="78" t="s">
        <v>25</v>
      </c>
      <c r="C23" s="79"/>
      <c r="D23" s="80">
        <f xml:space="preserve"> SUM(G19)</f>
        <v>0</v>
      </c>
      <c r="E23" s="73"/>
      <c r="F23" s="74"/>
      <c r="G23" s="16"/>
    </row>
    <row r="24" spans="1:15" s="3" customFormat="1" ht="25.15" customHeight="1" thickBot="1" x14ac:dyDescent="0.3">
      <c r="A24" s="64" t="s">
        <v>15</v>
      </c>
      <c r="B24" s="64"/>
      <c r="C24" s="64"/>
      <c r="D24" s="64"/>
      <c r="E24" s="64"/>
      <c r="F24" s="13"/>
      <c r="G24" s="13"/>
      <c r="H24" s="13"/>
      <c r="I24" s="13"/>
      <c r="J24" s="13"/>
      <c r="K24" s="6"/>
      <c r="L24" s="5"/>
    </row>
    <row r="25" spans="1:15" s="17" customFormat="1" ht="28.5" customHeight="1" thickBot="1" x14ac:dyDescent="0.3">
      <c r="A25" s="90" t="s">
        <v>39</v>
      </c>
      <c r="B25" s="91"/>
      <c r="C25" s="91"/>
      <c r="D25" s="92" t="s">
        <v>16</v>
      </c>
      <c r="E25" s="93"/>
    </row>
    <row r="26" spans="1:15" s="17" customFormat="1" ht="115.5" customHeight="1" x14ac:dyDescent="0.25">
      <c r="A26" s="104" t="s">
        <v>17</v>
      </c>
      <c r="B26" s="105"/>
      <c r="C26" s="106"/>
      <c r="D26" s="107" t="s">
        <v>3</v>
      </c>
      <c r="E26" s="108"/>
    </row>
    <row r="27" spans="1:15" s="17" customFormat="1" ht="37.5" customHeight="1" x14ac:dyDescent="0.25">
      <c r="A27" s="109" t="s">
        <v>26</v>
      </c>
      <c r="B27" s="110"/>
      <c r="C27" s="111"/>
      <c r="D27" s="112" t="s">
        <v>3</v>
      </c>
      <c r="E27" s="113"/>
    </row>
    <row r="28" spans="1:15" s="17" customFormat="1" ht="37.5" customHeight="1" x14ac:dyDescent="0.25">
      <c r="A28" s="117" t="s">
        <v>40</v>
      </c>
      <c r="B28" s="118"/>
      <c r="C28" s="119"/>
      <c r="D28" s="56" t="s">
        <v>3</v>
      </c>
      <c r="E28" s="57"/>
    </row>
    <row r="29" spans="1:15" s="17" customFormat="1" ht="37.5" customHeight="1" x14ac:dyDescent="0.25">
      <c r="A29" s="94" t="s">
        <v>27</v>
      </c>
      <c r="B29" s="95"/>
      <c r="C29" s="96"/>
      <c r="D29" s="97" t="s">
        <v>3</v>
      </c>
      <c r="E29" s="98"/>
    </row>
    <row r="30" spans="1:15" s="17" customFormat="1" ht="37.5" customHeight="1" x14ac:dyDescent="0.25">
      <c r="A30" s="114" t="s">
        <v>28</v>
      </c>
      <c r="B30" s="115"/>
      <c r="C30" s="116"/>
      <c r="D30" s="97" t="s">
        <v>3</v>
      </c>
      <c r="E30" s="98"/>
    </row>
    <row r="31" spans="1:15" s="17" customFormat="1" ht="37.5" customHeight="1" thickBot="1" x14ac:dyDescent="0.3">
      <c r="A31" s="99" t="s">
        <v>29</v>
      </c>
      <c r="B31" s="100"/>
      <c r="C31" s="101"/>
      <c r="D31" s="102" t="s">
        <v>3</v>
      </c>
      <c r="E31" s="103"/>
    </row>
    <row r="32" spans="1:15" ht="24" customHeight="1" x14ac:dyDescent="0.25">
      <c r="A32" s="87" t="s">
        <v>18</v>
      </c>
      <c r="B32" s="87"/>
      <c r="C32" s="87"/>
      <c r="D32" s="87"/>
      <c r="E32" s="87"/>
      <c r="F32" s="6"/>
      <c r="G32" s="6"/>
      <c r="H32" s="6"/>
      <c r="I32" s="6"/>
      <c r="J32" s="6"/>
      <c r="K32" s="6"/>
      <c r="L32" s="6"/>
    </row>
    <row r="33" spans="1:12" x14ac:dyDescent="0.25">
      <c r="A33" s="6"/>
      <c r="B33" s="7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88" t="s">
        <v>48</v>
      </c>
      <c r="B34" s="88"/>
      <c r="C34" s="88"/>
      <c r="D34" s="88"/>
      <c r="E34" s="88"/>
      <c r="F34" s="88"/>
      <c r="G34" s="88"/>
      <c r="H34" s="6"/>
      <c r="I34" s="6"/>
      <c r="J34" s="6"/>
      <c r="K34" s="6"/>
      <c r="L34" s="6"/>
    </row>
    <row r="35" spans="1:12" ht="55.5" customHeight="1" x14ac:dyDescent="0.25">
      <c r="A35" s="89" t="s">
        <v>19</v>
      </c>
      <c r="B35" s="89"/>
      <c r="C35" s="89"/>
      <c r="D35" s="89"/>
      <c r="E35" s="89"/>
      <c r="F35" s="89"/>
      <c r="G35" s="89"/>
      <c r="H35" s="6"/>
      <c r="I35" s="6"/>
      <c r="J35" s="6"/>
      <c r="K35" s="6"/>
      <c r="L35" s="6"/>
    </row>
    <row r="36" spans="1:12" x14ac:dyDescent="0.25">
      <c r="A36" s="6"/>
      <c r="B36" s="7"/>
      <c r="C36" s="6"/>
      <c r="D36" s="6"/>
      <c r="E36" s="6"/>
      <c r="F36" s="6"/>
      <c r="G36" s="6"/>
      <c r="H36" s="6"/>
      <c r="I36" s="6"/>
      <c r="J36" s="6"/>
      <c r="K36" s="6"/>
      <c r="L36" s="6"/>
    </row>
  </sheetData>
  <mergeCells count="47">
    <mergeCell ref="C8:O8"/>
    <mergeCell ref="A8:B8"/>
    <mergeCell ref="A1:O1"/>
    <mergeCell ref="C6:O6"/>
    <mergeCell ref="C5:O5"/>
    <mergeCell ref="C4:O4"/>
    <mergeCell ref="C3:O3"/>
    <mergeCell ref="C2:O2"/>
    <mergeCell ref="A4:B4"/>
    <mergeCell ref="A2:B2"/>
    <mergeCell ref="A3:B3"/>
    <mergeCell ref="A5:B5"/>
    <mergeCell ref="A6:B6"/>
    <mergeCell ref="A7:B7"/>
    <mergeCell ref="C7:O7"/>
    <mergeCell ref="A32:E32"/>
    <mergeCell ref="A34:G34"/>
    <mergeCell ref="A35:G35"/>
    <mergeCell ref="A25:C25"/>
    <mergeCell ref="D25:E25"/>
    <mergeCell ref="A29:C29"/>
    <mergeCell ref="D30:E30"/>
    <mergeCell ref="A31:C31"/>
    <mergeCell ref="D31:E31"/>
    <mergeCell ref="A26:C26"/>
    <mergeCell ref="D26:E26"/>
    <mergeCell ref="A27:C27"/>
    <mergeCell ref="D27:E27"/>
    <mergeCell ref="D29:E29"/>
    <mergeCell ref="A30:C30"/>
    <mergeCell ref="A28:C28"/>
    <mergeCell ref="D28:E28"/>
    <mergeCell ref="A9:B9"/>
    <mergeCell ref="C9:F9"/>
    <mergeCell ref="G9:H9"/>
    <mergeCell ref="A24:E24"/>
    <mergeCell ref="B21:C21"/>
    <mergeCell ref="D21:F21"/>
    <mergeCell ref="B22:C22"/>
    <mergeCell ref="D22:F22"/>
    <mergeCell ref="A19:E19"/>
    <mergeCell ref="B23:C23"/>
    <mergeCell ref="D23:F23"/>
    <mergeCell ref="A12:O12"/>
    <mergeCell ref="A11:O11"/>
    <mergeCell ref="A10:O10"/>
    <mergeCell ref="I9:O9"/>
  </mergeCells>
  <pageMargins left="0.7" right="0.7" top="0.78740157499999996" bottom="0.78740157499999996" header="0.3" footer="0.3"/>
  <pageSetup paperSize="9" scale="54" fitToHeight="0" orientation="landscape" verticalDpi="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K9</vt:lpstr>
      <vt:lpstr>'K9'!Oblast_tisku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Janoušková</dc:creator>
  <cp:lastModifiedBy>Renata Janoušková</cp:lastModifiedBy>
  <cp:lastPrinted>2024-10-16T10:22:47Z</cp:lastPrinted>
  <dcterms:created xsi:type="dcterms:W3CDTF">2024-10-15T09:56:02Z</dcterms:created>
  <dcterms:modified xsi:type="dcterms:W3CDTF">2026-04-17T07:04:04Z</dcterms:modified>
</cp:coreProperties>
</file>