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6\"/>
    </mc:Choice>
  </mc:AlternateContent>
  <bookViews>
    <workbookView xWindow="57480" yWindow="-120" windowWidth="29040" windowHeight="17520"/>
  </bookViews>
  <sheets>
    <sheet name="K6" sheetId="1" r:id="rId1"/>
  </sheets>
  <definedNames>
    <definedName name="_xlnm.Print_Area" localSheetId="0">'K6'!$A$1:$O$101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 s="1"/>
  <c r="F35" i="1"/>
  <c r="G35" i="1" s="1"/>
  <c r="F34" i="1"/>
  <c r="F29" i="1"/>
  <c r="G29" i="1" s="1"/>
  <c r="F28" i="1"/>
  <c r="G28" i="1" s="1"/>
  <c r="F27" i="1"/>
  <c r="F22" i="1"/>
  <c r="G22" i="1" s="1"/>
  <c r="F21" i="1"/>
  <c r="G21" i="1" s="1"/>
  <c r="F16" i="1"/>
  <c r="G16" i="1" s="1"/>
  <c r="F15" i="1"/>
  <c r="G15" i="1" s="1"/>
  <c r="F14" i="1"/>
  <c r="G14" i="1" s="1"/>
  <c r="F37" i="1" l="1"/>
  <c r="F30" i="1"/>
  <c r="F23" i="1"/>
  <c r="F17" i="1"/>
  <c r="G23" i="1"/>
  <c r="G17" i="1"/>
  <c r="G27" i="1"/>
  <c r="G30" i="1" s="1"/>
  <c r="G34" i="1"/>
  <c r="G37" i="1" s="1"/>
  <c r="D39" i="1" l="1"/>
  <c r="D41" i="1"/>
  <c r="D40" i="1" l="1"/>
</calcChain>
</file>

<file path=xl/sharedStrings.xml><?xml version="1.0" encoding="utf-8"?>
<sst xmlns="http://schemas.openxmlformats.org/spreadsheetml/2006/main" count="313" uniqueCount="103">
  <si>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</si>
  <si>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</si>
  <si>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</si>
  <si>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</si>
  <si>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</si>
  <si>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</si>
  <si>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</si>
  <si>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</si>
  <si>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</si>
  <si>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</si>
  <si>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</si>
  <si>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Název produktu (obchodní název)</t>
  </si>
  <si>
    <t>Objednací číslo</t>
  </si>
  <si>
    <t>Výrobce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</si>
  <si>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</si>
  <si>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</si>
  <si>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</si>
  <si>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</si>
  <si>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přiloženo vyobrazení výrobku z katalogu nebo katalogový list</t>
  </si>
  <si>
    <t>Svým podpisem stvrzuji, že výše uvedené údaje o nabízeném zboží jsou správné a závazné.</t>
  </si>
  <si>
    <t>Podpis osoby oprávněné zastupovat dodavatele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</si>
  <si>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</si>
  <si>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t>Cena za 1 měrnou jednotku (MJ) v Kč bez DPH</t>
  </si>
  <si>
    <t>1 m</t>
  </si>
  <si>
    <t>KATEGORIE 6 – NÁPLASTI NESTERILNÍ NA CÍVCE</t>
  </si>
  <si>
    <t>Náplasti na cívce, nesterilní, hedvábné</t>
  </si>
  <si>
    <t>Měrná jednotka
 (MJ)
 = 1m</t>
  </si>
  <si>
    <t>Sazba DPH  (v %)</t>
  </si>
  <si>
    <t>Náplast na cívce, hedvábná, textilní, šíře 1,25 cm, max.délka 10m</t>
  </si>
  <si>
    <t>Náplast na cívce, hedvábná, textilní, šíře 2,5 cm cm, max.délka 10m</t>
  </si>
  <si>
    <t>Náplast na cívce, hedvábná, textilní, šíře 5 cm, max.délka 10m</t>
  </si>
  <si>
    <t>Náplasti na cívce, z textilní tkaniny, nesterilní</t>
  </si>
  <si>
    <t>Měrná jednotka (MJ)
 = 1m</t>
  </si>
  <si>
    <t>Náplast na cívce, z textilní tkaniny, silná adheze, šíře 2,5 cm, max.délka 10m</t>
  </si>
  <si>
    <t>Náplast na cívce, z textilní tkaniny, silná adheze šíře 5 cm, max.délka 10m</t>
  </si>
  <si>
    <t>Náplasti na cívce, transparentní, vysoce elastické, dělitelné v obou směrech, nesterilní</t>
  </si>
  <si>
    <t>Náplast na cívce, transparentní, vysoce elastická, hypoalergenní, dělitelná v obou směrech, šíře1,25 cm, max.délka 10m</t>
  </si>
  <si>
    <t>Náplast na cívce, transparentní, vysoce elastická, hypoalergenní, dělitelná v obou směrech, šíře 2,5 cm, max.délka 10m</t>
  </si>
  <si>
    <t>Náplast na cívce, transparentní, vysoce elastická, hypoalergenní, dělitelná v obou směrech, šíře 5 cm, max.délka 10m</t>
  </si>
  <si>
    <t>Náplasti na cívce, nesterilní, z netkané textilie</t>
  </si>
  <si>
    <t>Náplast na cívce, netkaná textilie šíře 1,25 cm, max.délka 10m</t>
  </si>
  <si>
    <t>Náplast na cívce, netkaná textilie šíře 2,5 cm cm, max.délka 10m</t>
  </si>
  <si>
    <t>Náplast na cívce,netkaná textilie, šíře 5 cm, max.délka 10m</t>
  </si>
  <si>
    <t>Cena v Kč bez DPH:</t>
  </si>
  <si>
    <t>DPH v Kč :</t>
  </si>
  <si>
    <t>Cena v Kč včetně DPH:</t>
  </si>
  <si>
    <t>Náplasti na cívce, nesterilní (dále jen "Zboží")</t>
  </si>
  <si>
    <t>Pro všechny kategorie - Tolerance v šířce +- 5%</t>
  </si>
  <si>
    <t>Pro všechny kategorie - Dobrá snášenlivost na pokožce, hypoalergenní</t>
  </si>
  <si>
    <t>Dobrá manipulace s cívkou</t>
  </si>
  <si>
    <t>Náplasti na cívce, hedvábné, nesterilní, :</t>
  </si>
  <si>
    <t>Náplast z umělého hedvábí bílé barvy, vysoce pevný materiál.</t>
  </si>
  <si>
    <t>Trvalost adheze k pokožce po 24 hodinách v nenáročných podmínkách a u potících se pacientů.</t>
  </si>
  <si>
    <t>Bezlatexová, hydrofóbně impregnovaná, propustná pro vzduch a vodní páry.</t>
  </si>
  <si>
    <t>Náplast obsahuje kvalitní hypoalergenní lepidlo, díky kterému náplast okamžitě dobře přilne k suché i vlhké pokožce.</t>
  </si>
  <si>
    <t>Adheziva  na náplasti jsou senzitivní na tlak(přilnou pod působrním tlaku prstu nebo dlaně).</t>
  </si>
  <si>
    <t>Snadné odvíjení z cívky, na které je náplast namotaná.</t>
  </si>
  <si>
    <t>Vysoká pevnost.</t>
  </si>
  <si>
    <t>Lze ji lehce odtrhnout, aniž by došlo k narušení pevnosti náplasti v tahu.</t>
  </si>
  <si>
    <t>Vysoká tolerance lepící vrstvy vůči pokožce - hypoalergenní (snášenlivost s pokožkou s vysokou citlivostí k lepící vrstvě).</t>
  </si>
  <si>
    <t xml:space="preserve">Snadné odstranění z pokožky bez poranění kůže. </t>
  </si>
  <si>
    <t>Snadné odvíjení z cívky, na které je náplast namotána.</t>
  </si>
  <si>
    <t>Šetrná páska se silnou adhezí a snadno dělitelná v obou směrech.</t>
  </si>
  <si>
    <t>Hypoalergenní, bezlatexová.</t>
  </si>
  <si>
    <t>Náplasti na cívce, z textilní tkaniny, nesterilní:</t>
  </si>
  <si>
    <t>Jemná páska se silnou adhézí(až 72 hod.), dobře se trhá ve dvou směrech</t>
  </si>
  <si>
    <t xml:space="preserve">Neporušuje kůži      </t>
  </si>
  <si>
    <t>Dobře drží na suché i vlhké pokožce</t>
  </si>
  <si>
    <t>Dobře lepí sama k sobě(vrstvení)</t>
  </si>
  <si>
    <t>Odolná proti vodě.</t>
  </si>
  <si>
    <t>Šetrná náplast, snadno dělitelná v obou směrech.</t>
  </si>
  <si>
    <t>Minimální odlepování okraje při tření</t>
  </si>
  <si>
    <t>Prodyšná k udržení integrity pokožky</t>
  </si>
  <si>
    <t>Náplasti na cívce, transparentní, vysoce elastické, dělitelné v obou směrech, nesterilní:</t>
  </si>
  <si>
    <t>Průhledná, perforovaná  plastiková páska.</t>
  </si>
  <si>
    <t>Snadné,přímé i obousměrně dělitelná, odtržitelná. Porézní</t>
  </si>
  <si>
    <t xml:space="preserve">Bezlatexová, hydrofóbně impregnovaná, propustná pro vzduch a vodní páry. </t>
  </si>
  <si>
    <t>Náplast obsahuje kvalitní hypoalergenní lepidlo, díky kterému náplast velmi dobře přilne k pokožce a hadičkám</t>
  </si>
  <si>
    <t xml:space="preserve">Okamžitá přilnavost k suché i vlhké pokožce. </t>
  </si>
  <si>
    <t xml:space="preserve">Náplasti na cívce, nesterilní, z netkané textilie: </t>
  </si>
  <si>
    <t>Náplast je vyrobena z vysoce prodyšného netkaného textilu. Vysoce univerzální a šetrná.</t>
  </si>
  <si>
    <t>Vysoká tolerance lepící vrstvy vůči pokožce (snášenlivost s pokožkou s vysokou citlivostí k lepící vrstvě).</t>
  </si>
  <si>
    <t>Snadné odstranění z pokožky bez poranění kůže a zbytku adheze.</t>
  </si>
  <si>
    <t>Umožňuje přizpůsoit šířku pásky různým obvazům a přístrojům.</t>
  </si>
  <si>
    <t>Náplast je bezlatexová, hydrofóbně impregnovaná, propustná pro vzduch a vodní páry.</t>
  </si>
  <si>
    <t xml:space="preserve"> Náplast obsahuje kvalitní hypoalergenní lepidlo, díky kterému náplast velmi dobře přilne ke kůži.</t>
  </si>
  <si>
    <t xml:space="preserve">Snadné odvíjení z cívky, na které je náplast namotaná. </t>
  </si>
  <si>
    <t>Snadno obousměrně dělitelná, odtržitelná.</t>
  </si>
  <si>
    <t>Kód EAN</t>
  </si>
  <si>
    <t>Vyžadována instruktáž ANO/NE</t>
  </si>
  <si>
    <t>Riziková třída</t>
  </si>
  <si>
    <t xml:space="preserve"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</si>
  <si>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t>Předpokládaný odběr MJ za 24 měsíců plnění
(v MJ)</t>
  </si>
  <si>
    <t>Celková cena za předpokládaný odběr za 24 měsíců plnění v Kč včetně DPH</t>
  </si>
  <si>
    <t>Cena za balení bez DPH</t>
  </si>
  <si>
    <t>V ....................... dne ..................2026</t>
  </si>
  <si>
    <r>
      <t>Celková cena za předpokládaný odběr za 24 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</si>
  <si>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r>
      <t>Celková cena za předpokládaný odběr za 24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</si>
  <si>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>Celková cena za předpokládaný odběr za 24 měsíců plnění v Kč bez DPH</t>
  </si>
  <si>
    <t>VÝZVA Č. 2 - DYNAMICKÝ NÁKUPNÍ SYTÉM - OBVAZOVÝ MATERIÁL PRO NEMOCNICE PLZEŇSKÉHO KRAJE</t>
  </si>
  <si>
    <r>
      <rPr>
        <b/>
        <sz val="12"/>
        <rFont val="Calibri"/>
        <family val="2"/>
        <charset val="238"/>
        <scheme val="minor"/>
      </rPr>
      <t>Celková cena za 24 měsíců plnění v Kč bez DPH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(Předmět hodnocení)</t>
    </r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</si>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</sst>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0" fontId="12" fillId="0" borderId="0" xfId="0" applyFont="1"/>
    <xf numFmtId="0" fontId="7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1" fillId="0" borderId="0" xfId="0" applyFont="1"/>
    <xf numFmtId="0" fontId="18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5" fontId="16" fillId="3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0" applyNumberFormat="1" applyFont="1" applyFill="1" applyBorder="1" applyAlignment="1" applyProtection="1">
      <alignment horizontal="center" vertical="center" wrapText="1" shrinkToFit="1"/>
      <protection locked="0"/>
    </xf>
    <xf numFmtId="165" fontId="3" fillId="0" borderId="26" xfId="0" applyNumberFormat="1" applyFont="1" applyBorder="1" applyAlignment="1">
      <alignment horizontal="center" vertical="center"/>
    </xf>
    <xf numFmtId="0" fontId="13" fillId="0" borderId="0" xfId="0" applyFont="1" applyAlignment="1">
      <alignment wrapText="1"/>
    </xf>
    <xf numFmtId="3" fontId="18" fillId="0" borderId="29" xfId="0" applyNumberFormat="1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165" fontId="17" fillId="3" borderId="4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 applyAlignment="1">
      <alignment horizontal="center" vertical="center"/>
    </xf>
    <xf numFmtId="165" fontId="18" fillId="0" borderId="0" xfId="0" applyNumberFormat="1" applyFont="1" applyAlignment="1">
      <alignment horizontal="left" vertical="center"/>
    </xf>
    <xf numFmtId="165" fontId="18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7" fillId="0" borderId="32" xfId="0" applyFont="1" applyBorder="1" applyAlignment="1">
      <alignment horizontal="left" vertical="center" wrapText="1"/>
    </xf>
    <xf numFmtId="165" fontId="16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8" fillId="0" borderId="27" xfId="0" applyNumberFormat="1" applyFont="1" applyBorder="1" applyAlignment="1">
      <alignment horizontal="left" vertical="center"/>
    </xf>
    <xf numFmtId="0" fontId="17" fillId="0" borderId="0" xfId="0" applyFont="1"/>
    <xf numFmtId="0" fontId="20" fillId="0" borderId="0" xfId="0" applyFont="1"/>
    <xf numFmtId="0" fontId="0" fillId="0" borderId="0" xfId="0" applyAlignment="1">
      <alignment vertical="center"/>
    </xf>
    <xf numFmtId="0" fontId="18" fillId="0" borderId="26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/>
    <xf numFmtId="0" fontId="14" fillId="0" borderId="0" xfId="0" applyFont="1"/>
    <xf numFmtId="165" fontId="18" fillId="0" borderId="0" xfId="0" applyNumberFormat="1" applyFont="1" applyAlignment="1">
      <alignment horizontal="center"/>
    </xf>
    <xf numFmtId="0" fontId="17" fillId="0" borderId="14" xfId="0" applyFont="1" applyBorder="1" applyAlignment="1">
      <alignment vertical="center" wrapText="1"/>
    </xf>
    <xf numFmtId="49" fontId="2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2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44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 wrapText="1"/>
    </xf>
    <xf numFmtId="49" fontId="18" fillId="3" borderId="45" xfId="0" applyNumberFormat="1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164" fontId="18" fillId="3" borderId="45" xfId="0" applyNumberFormat="1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9" xfId="0" applyFont="1" applyBorder="1" applyAlignment="1">
      <alignment horizontal="center" vertical="center"/>
    </xf>
    <xf numFmtId="165" fontId="16" fillId="3" borderId="29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165" fontId="17" fillId="3" borderId="29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0" borderId="17" xfId="0" applyFont="1" applyBorder="1" applyAlignment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20" xfId="0" applyFont="1" applyBorder="1" applyAlignment="1">
      <alignment horizontal="center" vertical="center"/>
    </xf>
    <xf numFmtId="165" fontId="16" fillId="3" borderId="22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22" xfId="0" applyNumberFormat="1" applyFont="1" applyFill="1" applyBorder="1" applyAlignment="1" applyProtection="1">
      <alignment horizontal="center" vertical="center" wrapText="1" shrinkToFit="1"/>
      <protection locked="0"/>
    </xf>
    <xf numFmtId="165" fontId="17" fillId="3" borderId="22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2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 applyProtection="1">
      <alignment horizontal="center" vertical="center" wrapText="1" shrinkToFit="1"/>
      <protection locked="0"/>
    </xf>
    <xf numFmtId="0" fontId="14" fillId="3" borderId="47" xfId="0" applyFont="1" applyFill="1" applyBorder="1" applyAlignment="1">
      <alignment horizontal="center" vertical="center" wrapText="1"/>
    </xf>
    <xf numFmtId="165" fontId="16" fillId="0" borderId="48" xfId="0" applyNumberFormat="1" applyFont="1" applyBorder="1" applyAlignment="1">
      <alignment horizontal="center" vertical="center"/>
    </xf>
    <xf numFmtId="3" fontId="18" fillId="3" borderId="9" xfId="0" applyNumberFormat="1" applyFont="1" applyFill="1" applyBorder="1" applyAlignment="1">
      <alignment horizontal="center" vertical="center"/>
    </xf>
    <xf numFmtId="3" fontId="18" fillId="3" borderId="20" xfId="0" applyNumberFormat="1" applyFont="1" applyFill="1" applyBorder="1" applyAlignment="1">
      <alignment horizontal="center" vertical="center"/>
    </xf>
    <xf numFmtId="165" fontId="3" fillId="0" borderId="48" xfId="0" applyNumberFormat="1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49" fontId="18" fillId="3" borderId="50" xfId="0" applyNumberFormat="1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164" fontId="18" fillId="3" borderId="50" xfId="0" applyNumberFormat="1" applyFont="1" applyFill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3" borderId="5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8" fillId="3" borderId="5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0" fillId="0" borderId="1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" fillId="3" borderId="16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3" borderId="38" xfId="0" applyFont="1" applyFill="1" applyBorder="1" applyAlignment="1">
      <alignment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5" fillId="3" borderId="0" xfId="0" applyFont="1" applyFill="1" applyAlignment="1">
      <alignment horizontal="left"/>
    </xf>
    <xf numFmtId="0" fontId="0" fillId="0" borderId="3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2" fillId="3" borderId="32" xfId="0" applyFont="1" applyFill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0" fillId="0" borderId="33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18" fillId="2" borderId="36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 wrapText="1"/>
    </xf>
    <xf numFmtId="0" fontId="17" fillId="2" borderId="37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165" fontId="18" fillId="2" borderId="1" xfId="0" applyNumberFormat="1" applyFont="1" applyFill="1" applyBorder="1" applyAlignment="1">
      <alignment horizontal="left" vertical="center"/>
    </xf>
    <xf numFmtId="165" fontId="18" fillId="2" borderId="27" xfId="0" applyNumberFormat="1" applyFont="1" applyFill="1" applyBorder="1" applyAlignment="1">
      <alignment horizontal="left" vertical="center"/>
    </xf>
    <xf numFmtId="165" fontId="18" fillId="2" borderId="43" xfId="0" applyNumberFormat="1" applyFont="1" applyFill="1" applyBorder="1" applyAlignment="1">
      <alignment horizontal="left" vertical="center"/>
    </xf>
    <xf numFmtId="0" fontId="14" fillId="0" borderId="28" xfId="0" applyFont="1" applyBorder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7" fillId="0" borderId="39" xfId="0" applyFont="1" applyBorder="1" applyAlignment="1">
      <alignment vertical="center" wrapText="1"/>
    </xf>
    <xf numFmtId="0" fontId="17" fillId="0" borderId="40" xfId="0" applyFont="1" applyBorder="1" applyAlignment="1">
      <alignment vertical="center" wrapText="1"/>
    </xf>
    <xf numFmtId="0" fontId="2" fillId="3" borderId="39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17" fillId="0" borderId="33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65" fontId="19" fillId="2" borderId="1" xfId="0" applyNumberFormat="1" applyFont="1" applyFill="1" applyBorder="1" applyAlignment="1">
      <alignment horizontal="left" vertical="center"/>
    </xf>
    <xf numFmtId="165" fontId="19" fillId="2" borderId="2" xfId="0" applyNumberFormat="1" applyFont="1" applyFill="1" applyBorder="1" applyAlignment="1">
      <alignment horizontal="left" vertical="center"/>
    </xf>
    <xf numFmtId="165" fontId="19" fillId="2" borderId="3" xfId="0" applyNumberFormat="1" applyFont="1" applyFill="1" applyBorder="1" applyAlignment="1">
      <alignment horizontal="left" vertical="center"/>
    </xf>
    <xf numFmtId="165" fontId="18" fillId="2" borderId="31" xfId="0" applyNumberFormat="1" applyFont="1" applyFill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165" fontId="18" fillId="0" borderId="5" xfId="0" applyNumberFormat="1" applyFont="1" applyBorder="1" applyAlignment="1">
      <alignment horizontal="center" vertical="center"/>
    </xf>
    <xf numFmtId="165" fontId="18" fillId="0" borderId="7" xfId="0" applyNumberFormat="1" applyFont="1" applyBorder="1" applyAlignment="1">
      <alignment horizontal="center" vertical="center"/>
    </xf>
    <xf numFmtId="165" fontId="18" fillId="0" borderId="8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165" fontId="18" fillId="0" borderId="3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165" fontId="11" fillId="0" borderId="35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18" fillId="2" borderId="2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1"/>
  <sheetViews>
    <sheetView tabSelected="1" zoomScaleNormal="100" workbookViewId="0">
      <selection sqref="A1:O1"/>
    </sheetView>
  </sheetViews>
  <sheetFormatPr defaultColWidth="8.85546875" defaultRowHeight="15" x14ac:dyDescent="0.25"/>
  <cols>
    <col min="1" max="1" width="40.85546875" customWidth="1"/>
    <col min="2" max="2" width="10.42578125" style="9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3.140625" customWidth="1"/>
    <col min="14" max="14" width="15.42578125" customWidth="1"/>
    <col min="15" max="15" width="11" customWidth="1"/>
  </cols>
  <sheetData>
    <row r="1" spans="1:29" s="2" customFormat="1" ht="28.5" customHeight="1" thickBot="1" x14ac:dyDescent="0.25">
      <c r="A1" s="161" t="s">
        <v>101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157" t="s">
        <v>0</v>
      </c>
      <c r="B2" s="158"/>
      <c r="C2" s="163" t="s">
        <v>99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 x14ac:dyDescent="0.25">
      <c r="A3" s="157" t="s">
        <v>1</v>
      </c>
      <c r="B3" s="158"/>
      <c r="C3" s="163" t="s">
        <v>24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4.5" customHeight="1" thickBot="1" x14ac:dyDescent="0.25">
      <c r="A4" s="110" t="s">
        <v>2</v>
      </c>
      <c r="B4" s="111"/>
      <c r="C4" s="94" t="s">
        <v>3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4.5" customHeight="1" thickBot="1" x14ac:dyDescent="0.25">
      <c r="A5" s="104" t="s">
        <v>4</v>
      </c>
      <c r="B5" s="105"/>
      <c r="C5" s="94" t="s">
        <v>3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4.5" customHeight="1" thickBot="1" x14ac:dyDescent="0.25">
      <c r="A6" s="106" t="s">
        <v>5</v>
      </c>
      <c r="B6" s="107"/>
      <c r="C6" s="94" t="s">
        <v>3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4.5" customHeight="1" thickBot="1" x14ac:dyDescent="0.25">
      <c r="A7" s="108" t="s">
        <v>6</v>
      </c>
      <c r="B7" s="109"/>
      <c r="C7" s="94" t="s">
        <v>3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4.5" customHeight="1" thickBot="1" x14ac:dyDescent="0.25">
      <c r="A8" s="159" t="s">
        <v>7</v>
      </c>
      <c r="B8" s="160"/>
      <c r="C8" s="94" t="s">
        <v>3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6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4.5" customHeight="1" thickBot="1" x14ac:dyDescent="0.25">
      <c r="A9" s="97" t="s">
        <v>8</v>
      </c>
      <c r="B9" s="98"/>
      <c r="C9" s="99" t="s">
        <v>3</v>
      </c>
      <c r="D9" s="100"/>
      <c r="E9" s="100"/>
      <c r="F9" s="101"/>
      <c r="G9" s="102" t="s">
        <v>9</v>
      </c>
      <c r="H9" s="103"/>
      <c r="I9" s="94" t="s">
        <v>3</v>
      </c>
      <c r="J9" s="95"/>
      <c r="K9" s="95"/>
      <c r="L9" s="95"/>
      <c r="M9" s="95"/>
      <c r="N9" s="95"/>
      <c r="O9" s="96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thickBot="1" x14ac:dyDescent="0.25">
      <c r="A10" s="91" t="s">
        <v>91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thickBot="1" x14ac:dyDescent="0.25">
      <c r="A11" s="91" t="s">
        <v>102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10" customFormat="1" ht="25.9" customHeight="1" thickBot="1" x14ac:dyDescent="0.25">
      <c r="A12" s="88" t="s">
        <v>25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0"/>
    </row>
    <row r="13" spans="1:29" s="10" customFormat="1" ht="99" customHeight="1" thickBot="1" x14ac:dyDescent="0.25">
      <c r="A13" s="79" t="s">
        <v>10</v>
      </c>
      <c r="B13" s="80" t="s">
        <v>26</v>
      </c>
      <c r="C13" s="81" t="s">
        <v>92</v>
      </c>
      <c r="D13" s="82" t="s">
        <v>22</v>
      </c>
      <c r="E13" s="83" t="s">
        <v>27</v>
      </c>
      <c r="F13" s="84" t="s">
        <v>98</v>
      </c>
      <c r="G13" s="84" t="s">
        <v>93</v>
      </c>
      <c r="H13" s="82" t="s">
        <v>11</v>
      </c>
      <c r="I13" s="85" t="s">
        <v>21</v>
      </c>
      <c r="J13" s="85" t="s">
        <v>94</v>
      </c>
      <c r="K13" s="82" t="s">
        <v>12</v>
      </c>
      <c r="L13" s="86" t="s">
        <v>13</v>
      </c>
      <c r="M13" s="82" t="s">
        <v>88</v>
      </c>
      <c r="N13" s="82" t="s">
        <v>89</v>
      </c>
      <c r="O13" s="87" t="s">
        <v>90</v>
      </c>
    </row>
    <row r="14" spans="1:29" s="19" customFormat="1" ht="73.150000000000006" customHeight="1" x14ac:dyDescent="0.2">
      <c r="A14" s="44" t="s">
        <v>28</v>
      </c>
      <c r="B14" s="56" t="s">
        <v>23</v>
      </c>
      <c r="C14" s="20">
        <v>13400</v>
      </c>
      <c r="D14" s="57">
        <v>0</v>
      </c>
      <c r="E14" s="58">
        <v>0</v>
      </c>
      <c r="F14" s="59">
        <f>SUM(C14*D14)</f>
        <v>0</v>
      </c>
      <c r="G14" s="59">
        <f>F14+(F14*E14)</f>
        <v>0</v>
      </c>
      <c r="H14" s="60" t="s">
        <v>3</v>
      </c>
      <c r="I14" s="60" t="s">
        <v>3</v>
      </c>
      <c r="J14" s="60" t="s">
        <v>3</v>
      </c>
      <c r="K14" s="60" t="s">
        <v>3</v>
      </c>
      <c r="L14" s="61" t="s">
        <v>3</v>
      </c>
      <c r="M14" s="42" t="s">
        <v>3</v>
      </c>
      <c r="N14" s="42" t="s">
        <v>3</v>
      </c>
      <c r="O14" s="43" t="s">
        <v>3</v>
      </c>
    </row>
    <row r="15" spans="1:29" s="19" customFormat="1" ht="73.150000000000006" customHeight="1" x14ac:dyDescent="0.2">
      <c r="A15" s="41" t="s">
        <v>29</v>
      </c>
      <c r="B15" s="62" t="s">
        <v>23</v>
      </c>
      <c r="C15" s="21">
        <v>18200</v>
      </c>
      <c r="D15" s="14">
        <v>0</v>
      </c>
      <c r="E15" s="15">
        <v>0</v>
      </c>
      <c r="F15" s="22">
        <f t="shared" ref="F15:F16" si="0">SUM(C15*D15)</f>
        <v>0</v>
      </c>
      <c r="G15" s="22">
        <f t="shared" ref="G15:G16" si="1">F15+(F15*E15)</f>
        <v>0</v>
      </c>
      <c r="H15" s="16" t="s">
        <v>3</v>
      </c>
      <c r="I15" s="16" t="s">
        <v>3</v>
      </c>
      <c r="J15" s="16" t="s">
        <v>3</v>
      </c>
      <c r="K15" s="16" t="s">
        <v>3</v>
      </c>
      <c r="L15" s="54" t="s">
        <v>3</v>
      </c>
      <c r="M15" s="55" t="s">
        <v>3</v>
      </c>
      <c r="N15" s="55" t="s">
        <v>3</v>
      </c>
      <c r="O15" s="63" t="s">
        <v>3</v>
      </c>
    </row>
    <row r="16" spans="1:29" s="19" customFormat="1" ht="73.150000000000006" customHeight="1" thickBot="1" x14ac:dyDescent="0.25">
      <c r="A16" s="45" t="s">
        <v>30</v>
      </c>
      <c r="B16" s="64" t="s">
        <v>23</v>
      </c>
      <c r="C16" s="23">
        <v>3200</v>
      </c>
      <c r="D16" s="65">
        <v>0</v>
      </c>
      <c r="E16" s="66">
        <v>0</v>
      </c>
      <c r="F16" s="67">
        <f t="shared" si="0"/>
        <v>0</v>
      </c>
      <c r="G16" s="67">
        <f t="shared" si="1"/>
        <v>0</v>
      </c>
      <c r="H16" s="17" t="s">
        <v>3</v>
      </c>
      <c r="I16" s="17" t="s">
        <v>3</v>
      </c>
      <c r="J16" s="17" t="s">
        <v>3</v>
      </c>
      <c r="K16" s="17" t="s">
        <v>3</v>
      </c>
      <c r="L16" s="68" t="s">
        <v>3</v>
      </c>
      <c r="M16" s="69" t="s">
        <v>3</v>
      </c>
      <c r="N16" s="69" t="s">
        <v>3</v>
      </c>
      <c r="O16" s="70" t="s">
        <v>3</v>
      </c>
    </row>
    <row r="17" spans="1:15" s="10" customFormat="1" ht="25.9" customHeight="1" thickBot="1" x14ac:dyDescent="0.3">
      <c r="A17" s="166" t="s">
        <v>14</v>
      </c>
      <c r="B17" s="167"/>
      <c r="C17" s="167"/>
      <c r="D17" s="167"/>
      <c r="E17" s="168"/>
      <c r="F17" s="72">
        <f>SUM(F14:F16)</f>
        <v>0</v>
      </c>
      <c r="G17" s="18">
        <f>SUM(G14:G16)</f>
        <v>0</v>
      </c>
      <c r="H17"/>
      <c r="I17"/>
      <c r="J17"/>
      <c r="K17" s="5"/>
    </row>
    <row r="18" spans="1:15" s="3" customFormat="1" ht="18.600000000000001" customHeight="1" thickBot="1" x14ac:dyDescent="0.3">
      <c r="A18" s="24"/>
      <c r="B18" s="25"/>
      <c r="C18" s="24"/>
      <c r="D18" s="24"/>
      <c r="E18" s="24"/>
      <c r="F18" s="26"/>
      <c r="G18" s="27"/>
      <c r="H18"/>
      <c r="I18"/>
      <c r="J18"/>
      <c r="K18" s="5"/>
      <c r="L18" s="5"/>
    </row>
    <row r="19" spans="1:15" s="10" customFormat="1" ht="24" customHeight="1" thickBot="1" x14ac:dyDescent="0.25">
      <c r="A19" s="182" t="s">
        <v>31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4"/>
    </row>
    <row r="20" spans="1:15" s="10" customFormat="1" ht="99" customHeight="1" thickBot="1" x14ac:dyDescent="0.25">
      <c r="A20" s="12" t="s">
        <v>10</v>
      </c>
      <c r="B20" s="13" t="s">
        <v>32</v>
      </c>
      <c r="C20" s="47" t="s">
        <v>92</v>
      </c>
      <c r="D20" s="48" t="s">
        <v>22</v>
      </c>
      <c r="E20" s="49" t="s">
        <v>27</v>
      </c>
      <c r="F20" s="50" t="s">
        <v>98</v>
      </c>
      <c r="G20" s="50" t="s">
        <v>93</v>
      </c>
      <c r="H20" s="48" t="s">
        <v>11</v>
      </c>
      <c r="I20" s="51" t="s">
        <v>21</v>
      </c>
      <c r="J20" s="51" t="s">
        <v>94</v>
      </c>
      <c r="K20" s="48" t="s">
        <v>12</v>
      </c>
      <c r="L20" s="52" t="s">
        <v>13</v>
      </c>
      <c r="M20" s="48" t="s">
        <v>88</v>
      </c>
      <c r="N20" s="48" t="s">
        <v>89</v>
      </c>
      <c r="O20" s="53" t="s">
        <v>90</v>
      </c>
    </row>
    <row r="21" spans="1:15" s="19" customFormat="1" ht="73.150000000000006" customHeight="1" x14ac:dyDescent="0.2">
      <c r="A21" s="76" t="s">
        <v>33</v>
      </c>
      <c r="B21" s="77" t="s">
        <v>23</v>
      </c>
      <c r="C21" s="73">
        <v>2600</v>
      </c>
      <c r="D21" s="57">
        <v>0</v>
      </c>
      <c r="E21" s="58">
        <v>0</v>
      </c>
      <c r="F21" s="59">
        <f>SUM(C21*D21)</f>
        <v>0</v>
      </c>
      <c r="G21" s="59">
        <f>F21+(F21*E21)</f>
        <v>0</v>
      </c>
      <c r="H21" s="60" t="s">
        <v>3</v>
      </c>
      <c r="I21" s="60" t="s">
        <v>3</v>
      </c>
      <c r="J21" s="60" t="s">
        <v>3</v>
      </c>
      <c r="K21" s="60" t="s">
        <v>3</v>
      </c>
      <c r="L21" s="61" t="s">
        <v>3</v>
      </c>
      <c r="M21" s="42" t="s">
        <v>3</v>
      </c>
      <c r="N21" s="42" t="s">
        <v>3</v>
      </c>
      <c r="O21" s="43" t="s">
        <v>3</v>
      </c>
    </row>
    <row r="22" spans="1:15" s="19" customFormat="1" ht="73.150000000000006" customHeight="1" thickBot="1" x14ac:dyDescent="0.25">
      <c r="A22" s="28" t="s">
        <v>34</v>
      </c>
      <c r="B22" s="78" t="s">
        <v>23</v>
      </c>
      <c r="C22" s="74">
        <v>100</v>
      </c>
      <c r="D22" s="65">
        <v>0</v>
      </c>
      <c r="E22" s="66">
        <v>0</v>
      </c>
      <c r="F22" s="67">
        <f t="shared" ref="F22" si="2">SUM(C22*D22)</f>
        <v>0</v>
      </c>
      <c r="G22" s="67">
        <f t="shared" ref="G22" si="3">F22+(F22*E22)</f>
        <v>0</v>
      </c>
      <c r="H22" s="17" t="s">
        <v>3</v>
      </c>
      <c r="I22" s="17" t="s">
        <v>3</v>
      </c>
      <c r="J22" s="17" t="s">
        <v>3</v>
      </c>
      <c r="K22" s="17" t="s">
        <v>3</v>
      </c>
      <c r="L22" s="68" t="s">
        <v>3</v>
      </c>
      <c r="M22" s="69" t="s">
        <v>3</v>
      </c>
      <c r="N22" s="69" t="s">
        <v>3</v>
      </c>
      <c r="O22" s="70" t="s">
        <v>3</v>
      </c>
    </row>
    <row r="23" spans="1:15" s="10" customFormat="1" ht="36" customHeight="1" thickBot="1" x14ac:dyDescent="0.3">
      <c r="A23" s="185" t="s">
        <v>14</v>
      </c>
      <c r="B23" s="167"/>
      <c r="C23" s="167"/>
      <c r="D23" s="167"/>
      <c r="E23" s="168"/>
      <c r="F23" s="72">
        <f>SUM(F21:F22)</f>
        <v>0</v>
      </c>
      <c r="G23" s="75">
        <f>SUM(G21:G22)</f>
        <v>0</v>
      </c>
      <c r="H23"/>
      <c r="I23"/>
      <c r="J23"/>
      <c r="K23" s="5"/>
    </row>
    <row r="24" spans="1:15" s="10" customFormat="1" ht="19.899999999999999" customHeight="1" thickBot="1" x14ac:dyDescent="0.3">
      <c r="A24" s="24"/>
      <c r="B24" s="24"/>
      <c r="C24" s="24"/>
      <c r="D24" s="24"/>
      <c r="E24" s="24"/>
      <c r="F24" s="26"/>
      <c r="G24" s="27"/>
      <c r="H24"/>
      <c r="I24"/>
      <c r="J24"/>
      <c r="K24" s="5"/>
    </row>
    <row r="25" spans="1:15" s="10" customFormat="1" ht="37.9" customHeight="1" thickBot="1" x14ac:dyDescent="0.25">
      <c r="A25" s="182" t="s">
        <v>35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4"/>
    </row>
    <row r="26" spans="1:15" s="10" customFormat="1" ht="99" customHeight="1" thickBot="1" x14ac:dyDescent="0.25">
      <c r="A26" s="12" t="s">
        <v>10</v>
      </c>
      <c r="B26" s="46" t="s">
        <v>26</v>
      </c>
      <c r="C26" s="47" t="s">
        <v>92</v>
      </c>
      <c r="D26" s="48" t="s">
        <v>22</v>
      </c>
      <c r="E26" s="49" t="s">
        <v>27</v>
      </c>
      <c r="F26" s="50" t="s">
        <v>97</v>
      </c>
      <c r="G26" s="50" t="s">
        <v>93</v>
      </c>
      <c r="H26" s="48" t="s">
        <v>11</v>
      </c>
      <c r="I26" s="51" t="s">
        <v>21</v>
      </c>
      <c r="J26" s="51" t="s">
        <v>94</v>
      </c>
      <c r="K26" s="48" t="s">
        <v>12</v>
      </c>
      <c r="L26" s="52" t="s">
        <v>13</v>
      </c>
      <c r="M26" s="48" t="s">
        <v>88</v>
      </c>
      <c r="N26" s="48" t="s">
        <v>89</v>
      </c>
      <c r="O26" s="53" t="s">
        <v>90</v>
      </c>
    </row>
    <row r="27" spans="1:15" s="19" customFormat="1" ht="75" customHeight="1" x14ac:dyDescent="0.2">
      <c r="A27" s="41" t="s">
        <v>36</v>
      </c>
      <c r="B27" s="56" t="s">
        <v>23</v>
      </c>
      <c r="C27" s="20">
        <v>80000</v>
      </c>
      <c r="D27" s="57">
        <v>0</v>
      </c>
      <c r="E27" s="58">
        <v>0</v>
      </c>
      <c r="F27" s="59">
        <f>SUM(C27*D27)</f>
        <v>0</v>
      </c>
      <c r="G27" s="59">
        <f>F27+(F27*E27)</f>
        <v>0</v>
      </c>
      <c r="H27" s="60" t="s">
        <v>3</v>
      </c>
      <c r="I27" s="60" t="s">
        <v>3</v>
      </c>
      <c r="J27" s="60" t="s">
        <v>3</v>
      </c>
      <c r="K27" s="60" t="s">
        <v>3</v>
      </c>
      <c r="L27" s="61" t="s">
        <v>3</v>
      </c>
      <c r="M27" s="42" t="s">
        <v>3</v>
      </c>
      <c r="N27" s="42" t="s">
        <v>3</v>
      </c>
      <c r="O27" s="43" t="s">
        <v>3</v>
      </c>
    </row>
    <row r="28" spans="1:15" s="19" customFormat="1" ht="75" customHeight="1" x14ac:dyDescent="0.2">
      <c r="A28" s="41" t="s">
        <v>37</v>
      </c>
      <c r="B28" s="62" t="s">
        <v>23</v>
      </c>
      <c r="C28" s="21">
        <v>18000</v>
      </c>
      <c r="D28" s="14">
        <v>0</v>
      </c>
      <c r="E28" s="15">
        <v>1</v>
      </c>
      <c r="F28" s="22">
        <f>SUM(C28*D28)</f>
        <v>0</v>
      </c>
      <c r="G28" s="22">
        <f>F28+(F28*E28)</f>
        <v>0</v>
      </c>
      <c r="H28" s="16" t="s">
        <v>3</v>
      </c>
      <c r="I28" s="16" t="s">
        <v>3</v>
      </c>
      <c r="J28" s="16" t="s">
        <v>3</v>
      </c>
      <c r="K28" s="16" t="s">
        <v>3</v>
      </c>
      <c r="L28" s="54" t="s">
        <v>3</v>
      </c>
      <c r="M28" s="55" t="s">
        <v>3</v>
      </c>
      <c r="N28" s="55" t="s">
        <v>3</v>
      </c>
      <c r="O28" s="63" t="s">
        <v>3</v>
      </c>
    </row>
    <row r="29" spans="1:15" s="19" customFormat="1" ht="75" customHeight="1" thickBot="1" x14ac:dyDescent="0.25">
      <c r="A29" s="41" t="s">
        <v>38</v>
      </c>
      <c r="B29" s="64" t="s">
        <v>23</v>
      </c>
      <c r="C29" s="23">
        <v>5800</v>
      </c>
      <c r="D29" s="65">
        <v>0</v>
      </c>
      <c r="E29" s="66">
        <v>0</v>
      </c>
      <c r="F29" s="67">
        <f>SUM(C29*D29)</f>
        <v>0</v>
      </c>
      <c r="G29" s="67">
        <f>F29+(F29*E29)</f>
        <v>0</v>
      </c>
      <c r="H29" s="17" t="s">
        <v>3</v>
      </c>
      <c r="I29" s="17" t="s">
        <v>3</v>
      </c>
      <c r="J29" s="17" t="s">
        <v>3</v>
      </c>
      <c r="K29" s="17" t="s">
        <v>3</v>
      </c>
      <c r="L29" s="68" t="s">
        <v>3</v>
      </c>
      <c r="M29" s="69" t="s">
        <v>3</v>
      </c>
      <c r="N29" s="69" t="s">
        <v>3</v>
      </c>
      <c r="O29" s="70" t="s">
        <v>3</v>
      </c>
    </row>
    <row r="30" spans="1:15" s="10" customFormat="1" ht="31.15" customHeight="1" thickBot="1" x14ac:dyDescent="0.3">
      <c r="A30" s="166" t="s">
        <v>14</v>
      </c>
      <c r="B30" s="167"/>
      <c r="C30" s="167"/>
      <c r="D30" s="167"/>
      <c r="E30" s="168"/>
      <c r="F30" s="72">
        <f>SUM(F27:F29)</f>
        <v>0</v>
      </c>
      <c r="G30" s="18">
        <f>SUM(G27:G29)</f>
        <v>0</v>
      </c>
      <c r="H30"/>
      <c r="I30"/>
      <c r="J30"/>
      <c r="K30" s="5"/>
    </row>
    <row r="31" spans="1:15" s="3" customFormat="1" ht="15.6" customHeight="1" thickBot="1" x14ac:dyDescent="0.3">
      <c r="A31" s="24"/>
      <c r="B31" s="25"/>
      <c r="C31" s="24"/>
      <c r="D31" s="24"/>
      <c r="E31" s="24"/>
      <c r="F31" s="26"/>
      <c r="G31" s="27"/>
      <c r="H31"/>
      <c r="I31"/>
      <c r="J31"/>
      <c r="K31" s="5"/>
      <c r="L31" s="5"/>
    </row>
    <row r="32" spans="1:15" s="10" customFormat="1" ht="25.9" customHeight="1" thickBot="1" x14ac:dyDescent="0.25">
      <c r="A32" s="198" t="s">
        <v>39</v>
      </c>
      <c r="B32" s="199"/>
      <c r="C32" s="199"/>
      <c r="D32" s="199"/>
      <c r="E32" s="199"/>
      <c r="F32" s="199"/>
      <c r="G32" s="199"/>
      <c r="H32" s="199"/>
      <c r="I32" s="199"/>
      <c r="J32" s="199"/>
      <c r="K32" s="200"/>
    </row>
    <row r="33" spans="1:15" s="10" customFormat="1" ht="99" customHeight="1" thickBot="1" x14ac:dyDescent="0.25">
      <c r="A33" s="12" t="s">
        <v>10</v>
      </c>
      <c r="B33" s="46" t="s">
        <v>26</v>
      </c>
      <c r="C33" s="47" t="s">
        <v>92</v>
      </c>
      <c r="D33" s="48" t="s">
        <v>22</v>
      </c>
      <c r="E33" s="49" t="s">
        <v>27</v>
      </c>
      <c r="F33" s="50" t="s">
        <v>96</v>
      </c>
      <c r="G33" s="50" t="s">
        <v>93</v>
      </c>
      <c r="H33" s="48" t="s">
        <v>11</v>
      </c>
      <c r="I33" s="51" t="s">
        <v>21</v>
      </c>
      <c r="J33" s="51" t="s">
        <v>94</v>
      </c>
      <c r="K33" s="53" t="s">
        <v>12</v>
      </c>
      <c r="L33" s="71" t="s">
        <v>13</v>
      </c>
      <c r="M33" s="48" t="s">
        <v>88</v>
      </c>
      <c r="N33" s="48" t="s">
        <v>89</v>
      </c>
      <c r="O33" s="53" t="s">
        <v>90</v>
      </c>
    </row>
    <row r="34" spans="1:15" s="19" customFormat="1" ht="73.150000000000006" customHeight="1" x14ac:dyDescent="0.2">
      <c r="A34" s="44" t="s">
        <v>40</v>
      </c>
      <c r="B34" s="56" t="s">
        <v>23</v>
      </c>
      <c r="C34" s="20">
        <v>9000</v>
      </c>
      <c r="D34" s="57">
        <v>0</v>
      </c>
      <c r="E34" s="58">
        <v>0</v>
      </c>
      <c r="F34" s="59">
        <f>SUM(C34*D34)</f>
        <v>0</v>
      </c>
      <c r="G34" s="59">
        <f>F34+(F34*E34)</f>
        <v>0</v>
      </c>
      <c r="H34" s="60" t="s">
        <v>3</v>
      </c>
      <c r="I34" s="60" t="s">
        <v>3</v>
      </c>
      <c r="J34" s="60" t="s">
        <v>3</v>
      </c>
      <c r="K34" s="60" t="s">
        <v>3</v>
      </c>
      <c r="L34" s="61" t="s">
        <v>3</v>
      </c>
      <c r="M34" s="42" t="s">
        <v>3</v>
      </c>
      <c r="N34" s="42" t="s">
        <v>3</v>
      </c>
      <c r="O34" s="43" t="s">
        <v>3</v>
      </c>
    </row>
    <row r="35" spans="1:15" s="19" customFormat="1" ht="73.150000000000006" customHeight="1" x14ac:dyDescent="0.2">
      <c r="A35" s="41" t="s">
        <v>41</v>
      </c>
      <c r="B35" s="62" t="s">
        <v>23</v>
      </c>
      <c r="C35" s="21">
        <v>14900</v>
      </c>
      <c r="D35" s="14">
        <v>0</v>
      </c>
      <c r="E35" s="15">
        <v>0</v>
      </c>
      <c r="F35" s="22">
        <f t="shared" ref="F35:F36" si="4">SUM(C35*D35)</f>
        <v>0</v>
      </c>
      <c r="G35" s="22">
        <f t="shared" ref="G35:G36" si="5">F35+(F35*E35)</f>
        <v>0</v>
      </c>
      <c r="H35" s="16" t="s">
        <v>3</v>
      </c>
      <c r="I35" s="16" t="s">
        <v>3</v>
      </c>
      <c r="J35" s="16" t="s">
        <v>3</v>
      </c>
      <c r="K35" s="16" t="s">
        <v>3</v>
      </c>
      <c r="L35" s="54" t="s">
        <v>3</v>
      </c>
      <c r="M35" s="55" t="s">
        <v>3</v>
      </c>
      <c r="N35" s="55" t="s">
        <v>3</v>
      </c>
      <c r="O35" s="63" t="s">
        <v>3</v>
      </c>
    </row>
    <row r="36" spans="1:15" s="19" customFormat="1" ht="73.150000000000006" customHeight="1" thickBot="1" x14ac:dyDescent="0.25">
      <c r="A36" s="45" t="s">
        <v>42</v>
      </c>
      <c r="B36" s="64" t="s">
        <v>23</v>
      </c>
      <c r="C36" s="23">
        <v>800</v>
      </c>
      <c r="D36" s="65">
        <v>0</v>
      </c>
      <c r="E36" s="66">
        <v>0</v>
      </c>
      <c r="F36" s="67">
        <f t="shared" si="4"/>
        <v>0</v>
      </c>
      <c r="G36" s="67">
        <f t="shared" si="5"/>
        <v>0</v>
      </c>
      <c r="H36" s="17" t="s">
        <v>3</v>
      </c>
      <c r="I36" s="17" t="s">
        <v>3</v>
      </c>
      <c r="J36" s="17" t="s">
        <v>3</v>
      </c>
      <c r="K36" s="17" t="s">
        <v>3</v>
      </c>
      <c r="L36" s="68" t="s">
        <v>3</v>
      </c>
      <c r="M36" s="69" t="s">
        <v>3</v>
      </c>
      <c r="N36" s="69" t="s">
        <v>3</v>
      </c>
      <c r="O36" s="70" t="s">
        <v>3</v>
      </c>
    </row>
    <row r="37" spans="1:15" s="11" customFormat="1" ht="42" customHeight="1" thickBot="1" x14ac:dyDescent="0.3">
      <c r="A37" s="166" t="s">
        <v>14</v>
      </c>
      <c r="B37" s="167"/>
      <c r="C37" s="167"/>
      <c r="D37" s="167"/>
      <c r="E37" s="168"/>
      <c r="F37" s="72">
        <f>SUM(F34:F36)</f>
        <v>0</v>
      </c>
      <c r="G37" s="18">
        <f>SUM(G34:G36)</f>
        <v>0</v>
      </c>
      <c r="H37"/>
      <c r="I37"/>
      <c r="J37"/>
      <c r="K37"/>
    </row>
    <row r="38" spans="1:15" s="11" customFormat="1" ht="14.25" customHeight="1" thickBot="1" x14ac:dyDescent="0.3">
      <c r="A38" s="31"/>
      <c r="B38" s="31"/>
      <c r="C38" s="31"/>
      <c r="D38" s="31"/>
      <c r="E38" s="31"/>
      <c r="F38" s="29"/>
      <c r="G38" s="30"/>
      <c r="H38"/>
      <c r="I38"/>
      <c r="J38"/>
      <c r="K38"/>
    </row>
    <row r="39" spans="1:15" s="10" customFormat="1" ht="37.15" customHeight="1" thickBot="1" x14ac:dyDescent="0.3">
      <c r="A39" s="35" t="s">
        <v>100</v>
      </c>
      <c r="B39" s="201" t="s">
        <v>43</v>
      </c>
      <c r="C39" s="202"/>
      <c r="D39" s="203">
        <f>F17+F23+F30+F37</f>
        <v>0</v>
      </c>
      <c r="E39" s="204"/>
      <c r="F39" s="205"/>
      <c r="G39" s="27"/>
      <c r="H39"/>
      <c r="I39"/>
      <c r="J39"/>
      <c r="K39" s="5"/>
    </row>
    <row r="40" spans="1:15" s="10" customFormat="1" ht="25.9" customHeight="1" thickBot="1" x14ac:dyDescent="0.3">
      <c r="A40" s="36"/>
      <c r="B40" s="186" t="s">
        <v>44</v>
      </c>
      <c r="C40" s="187"/>
      <c r="D40" s="188">
        <f>D41-D39</f>
        <v>0</v>
      </c>
      <c r="E40" s="189"/>
      <c r="F40" s="190"/>
      <c r="G40" s="27"/>
      <c r="H40"/>
      <c r="I40"/>
      <c r="J40"/>
      <c r="K40" s="5"/>
    </row>
    <row r="41" spans="1:15" s="10" customFormat="1" ht="25.9" customHeight="1" thickBot="1" x14ac:dyDescent="0.3">
      <c r="A41" s="37"/>
      <c r="B41" s="191" t="s">
        <v>45</v>
      </c>
      <c r="C41" s="192"/>
      <c r="D41" s="193">
        <f>G17+G23+G30+G37</f>
        <v>0</v>
      </c>
      <c r="E41" s="189"/>
      <c r="F41" s="190"/>
      <c r="G41" s="27"/>
      <c r="H41"/>
      <c r="I41"/>
      <c r="J41"/>
      <c r="K41" s="5"/>
    </row>
    <row r="42" spans="1:15" s="10" customFormat="1" ht="11.25" customHeight="1" x14ac:dyDescent="0.25">
      <c r="A42" s="38"/>
      <c r="B42" s="39"/>
      <c r="C42" s="39"/>
      <c r="D42" s="40"/>
      <c r="E42" s="40"/>
      <c r="F42" s="40"/>
      <c r="G42" s="27"/>
      <c r="H42"/>
      <c r="I42"/>
      <c r="J42"/>
      <c r="K42" s="5"/>
    </row>
    <row r="43" spans="1:15" s="3" customFormat="1" ht="25.15" customHeight="1" thickBot="1" x14ac:dyDescent="0.3">
      <c r="A43" s="181" t="s">
        <v>15</v>
      </c>
      <c r="B43" s="181"/>
      <c r="C43" s="181"/>
      <c r="D43" s="181"/>
      <c r="E43" s="181"/>
      <c r="F43" s="32"/>
      <c r="G43" s="32"/>
      <c r="H43" s="32"/>
      <c r="I43" s="32"/>
      <c r="J43" s="32"/>
      <c r="K43" s="6"/>
      <c r="L43" s="5"/>
    </row>
    <row r="44" spans="1:15" s="33" customFormat="1" ht="30.6" customHeight="1" thickBot="1" x14ac:dyDescent="0.3">
      <c r="A44" s="194" t="s">
        <v>46</v>
      </c>
      <c r="B44" s="195"/>
      <c r="C44" s="195"/>
      <c r="D44" s="196" t="s">
        <v>16</v>
      </c>
      <c r="E44" s="197"/>
      <c r="F44" s="7"/>
      <c r="G44" s="7"/>
      <c r="H44" s="7"/>
      <c r="I44" s="7"/>
      <c r="J44" s="7"/>
      <c r="K44" s="7"/>
    </row>
    <row r="45" spans="1:15" s="33" customFormat="1" ht="121.5" customHeight="1" x14ac:dyDescent="0.25">
      <c r="A45" s="145" t="s">
        <v>17</v>
      </c>
      <c r="B45" s="146"/>
      <c r="C45" s="146"/>
      <c r="D45" s="147" t="s">
        <v>3</v>
      </c>
      <c r="E45" s="148"/>
      <c r="F45" s="7"/>
      <c r="G45" s="7"/>
      <c r="H45" s="7"/>
      <c r="I45" s="7"/>
      <c r="J45" s="7"/>
      <c r="K45" s="7"/>
    </row>
    <row r="46" spans="1:15" s="33" customFormat="1" ht="30.6" customHeight="1" x14ac:dyDescent="0.25">
      <c r="A46" s="127" t="s">
        <v>18</v>
      </c>
      <c r="B46" s="128"/>
      <c r="C46" s="128"/>
      <c r="D46" s="147" t="s">
        <v>3</v>
      </c>
      <c r="E46" s="148"/>
      <c r="F46" s="7"/>
      <c r="G46" s="7"/>
      <c r="H46" s="7"/>
      <c r="I46" s="7"/>
      <c r="J46" s="7"/>
      <c r="K46" s="7"/>
    </row>
    <row r="47" spans="1:15" s="33" customFormat="1" ht="30.6" customHeight="1" x14ac:dyDescent="0.25">
      <c r="A47" s="155" t="s">
        <v>47</v>
      </c>
      <c r="B47" s="130"/>
      <c r="C47" s="156"/>
      <c r="D47" s="115" t="s">
        <v>3</v>
      </c>
      <c r="E47" s="116"/>
      <c r="F47" s="7"/>
      <c r="G47" s="7"/>
      <c r="H47" s="7"/>
      <c r="I47" s="7"/>
      <c r="J47" s="7"/>
      <c r="K47" s="7"/>
    </row>
    <row r="48" spans="1:15" s="33" customFormat="1" ht="30.6" customHeight="1" x14ac:dyDescent="0.25">
      <c r="A48" s="155" t="s">
        <v>48</v>
      </c>
      <c r="B48" s="130"/>
      <c r="C48" s="156"/>
      <c r="D48" s="115" t="s">
        <v>3</v>
      </c>
      <c r="E48" s="116"/>
      <c r="F48" s="7"/>
      <c r="G48" s="7"/>
      <c r="H48" s="7"/>
      <c r="I48" s="7"/>
      <c r="J48" s="7"/>
      <c r="K48" s="7"/>
    </row>
    <row r="49" spans="1:11" s="33" customFormat="1" ht="30.6" customHeight="1" thickBot="1" x14ac:dyDescent="0.3">
      <c r="A49" s="171" t="s">
        <v>49</v>
      </c>
      <c r="B49" s="172"/>
      <c r="C49" s="172"/>
      <c r="D49" s="173" t="s">
        <v>3</v>
      </c>
      <c r="E49" s="174"/>
      <c r="F49" s="7"/>
      <c r="G49" s="7"/>
      <c r="H49" s="7"/>
      <c r="I49" s="7"/>
      <c r="J49" s="7"/>
      <c r="K49" s="7"/>
    </row>
    <row r="50" spans="1:11" s="33" customFormat="1" ht="30" customHeight="1" thickBot="1" x14ac:dyDescent="0.3">
      <c r="A50" s="149" t="s">
        <v>50</v>
      </c>
      <c r="B50" s="150"/>
      <c r="C50" s="151"/>
      <c r="D50" s="125" t="s">
        <v>16</v>
      </c>
      <c r="E50" s="126"/>
      <c r="F50" s="7"/>
      <c r="G50" s="7"/>
      <c r="H50" s="7"/>
      <c r="I50" s="7"/>
      <c r="J50" s="7"/>
      <c r="K50" s="7"/>
    </row>
    <row r="51" spans="1:11" s="33" customFormat="1" ht="30" customHeight="1" x14ac:dyDescent="0.25">
      <c r="A51" s="152" t="s">
        <v>51</v>
      </c>
      <c r="B51" s="153"/>
      <c r="C51" s="154"/>
      <c r="D51" s="135" t="s">
        <v>3</v>
      </c>
      <c r="E51" s="118"/>
      <c r="F51" s="7"/>
      <c r="G51" s="7"/>
      <c r="H51" s="7"/>
      <c r="I51" s="7"/>
      <c r="J51" s="7"/>
      <c r="K51" s="7"/>
    </row>
    <row r="52" spans="1:11" s="33" customFormat="1" ht="31.5" customHeight="1" x14ac:dyDescent="0.25">
      <c r="A52" s="136" t="s">
        <v>52</v>
      </c>
      <c r="B52" s="137"/>
      <c r="C52" s="138"/>
      <c r="D52" s="122" t="s">
        <v>3</v>
      </c>
      <c r="E52" s="116"/>
      <c r="F52" s="7"/>
      <c r="G52" s="7"/>
      <c r="H52" s="7"/>
      <c r="I52" s="7"/>
      <c r="J52" s="7"/>
      <c r="K52" s="7"/>
    </row>
    <row r="53" spans="1:11" s="33" customFormat="1" ht="30" customHeight="1" x14ac:dyDescent="0.25">
      <c r="A53" s="119" t="s">
        <v>53</v>
      </c>
      <c r="B53" s="120"/>
      <c r="C53" s="121"/>
      <c r="D53" s="122" t="s">
        <v>3</v>
      </c>
      <c r="E53" s="116"/>
      <c r="F53" s="7"/>
      <c r="G53" s="7"/>
      <c r="H53" s="7"/>
      <c r="I53" s="7"/>
      <c r="J53" s="7"/>
      <c r="K53" s="7"/>
    </row>
    <row r="54" spans="1:11" s="33" customFormat="1" ht="36" customHeight="1" x14ac:dyDescent="0.25">
      <c r="A54" s="136" t="s">
        <v>54</v>
      </c>
      <c r="B54" s="137"/>
      <c r="C54" s="138"/>
      <c r="D54" s="122" t="s">
        <v>3</v>
      </c>
      <c r="E54" s="116"/>
      <c r="F54" s="7"/>
      <c r="G54" s="7"/>
      <c r="H54" s="7"/>
      <c r="I54" s="7"/>
      <c r="J54" s="7"/>
      <c r="K54" s="7"/>
    </row>
    <row r="55" spans="1:11" s="33" customFormat="1" ht="35.25" customHeight="1" x14ac:dyDescent="0.25">
      <c r="A55" s="136" t="s">
        <v>55</v>
      </c>
      <c r="B55" s="137"/>
      <c r="C55" s="138"/>
      <c r="D55" s="122" t="s">
        <v>3</v>
      </c>
      <c r="E55" s="116"/>
      <c r="F55" s="7"/>
      <c r="G55" s="7"/>
      <c r="H55" s="7"/>
      <c r="I55" s="7"/>
      <c r="J55" s="7"/>
      <c r="K55" s="7"/>
    </row>
    <row r="56" spans="1:11" s="33" customFormat="1" ht="30" customHeight="1" x14ac:dyDescent="0.25">
      <c r="A56" s="136" t="s">
        <v>56</v>
      </c>
      <c r="B56" s="137"/>
      <c r="C56" s="138"/>
      <c r="D56" s="122" t="s">
        <v>3</v>
      </c>
      <c r="E56" s="116"/>
      <c r="F56" s="7"/>
      <c r="G56" s="7"/>
      <c r="H56" s="7"/>
      <c r="I56" s="7"/>
      <c r="J56" s="7"/>
      <c r="K56" s="7"/>
    </row>
    <row r="57" spans="1:11" s="33" customFormat="1" ht="30" customHeight="1" x14ac:dyDescent="0.25">
      <c r="A57" s="136" t="s">
        <v>57</v>
      </c>
      <c r="B57" s="137"/>
      <c r="C57" s="138"/>
      <c r="D57" s="122" t="s">
        <v>3</v>
      </c>
      <c r="E57" s="116"/>
      <c r="F57" s="7"/>
      <c r="G57" s="7"/>
      <c r="H57" s="7"/>
      <c r="I57" s="7"/>
      <c r="J57" s="7"/>
      <c r="K57" s="7"/>
    </row>
    <row r="58" spans="1:11" ht="30" customHeight="1" x14ac:dyDescent="0.25">
      <c r="A58" s="136" t="s">
        <v>58</v>
      </c>
      <c r="B58" s="137"/>
      <c r="C58" s="138"/>
      <c r="D58" s="122" t="s">
        <v>3</v>
      </c>
      <c r="E58" s="116"/>
    </row>
    <row r="59" spans="1:11" ht="30" customHeight="1" x14ac:dyDescent="0.25">
      <c r="A59" s="136" t="s">
        <v>59</v>
      </c>
      <c r="B59" s="137"/>
      <c r="C59" s="138"/>
      <c r="D59" s="122" t="s">
        <v>3</v>
      </c>
      <c r="E59" s="116"/>
    </row>
    <row r="60" spans="1:11" ht="30" customHeight="1" x14ac:dyDescent="0.25">
      <c r="A60" s="136" t="s">
        <v>60</v>
      </c>
      <c r="B60" s="137"/>
      <c r="C60" s="138"/>
      <c r="D60" s="122" t="s">
        <v>3</v>
      </c>
      <c r="E60" s="116"/>
    </row>
    <row r="61" spans="1:11" ht="30" customHeight="1" x14ac:dyDescent="0.25">
      <c r="A61" s="136" t="s">
        <v>61</v>
      </c>
      <c r="B61" s="137"/>
      <c r="C61" s="138"/>
      <c r="D61" s="122" t="s">
        <v>3</v>
      </c>
      <c r="E61" s="116"/>
    </row>
    <row r="62" spans="1:11" ht="30" customHeight="1" x14ac:dyDescent="0.25">
      <c r="A62" s="136" t="s">
        <v>62</v>
      </c>
      <c r="B62" s="137"/>
      <c r="C62" s="138"/>
      <c r="D62" s="122" t="s">
        <v>3</v>
      </c>
      <c r="E62" s="116"/>
    </row>
    <row r="63" spans="1:11" ht="30" customHeight="1" thickBot="1" x14ac:dyDescent="0.3">
      <c r="A63" s="136" t="s">
        <v>63</v>
      </c>
      <c r="B63" s="137"/>
      <c r="C63" s="138"/>
      <c r="D63" s="122" t="s">
        <v>3</v>
      </c>
      <c r="E63" s="116"/>
    </row>
    <row r="64" spans="1:11" ht="33" customHeight="1" thickBot="1" x14ac:dyDescent="0.3">
      <c r="A64" s="125" t="s">
        <v>64</v>
      </c>
      <c r="B64" s="206"/>
      <c r="C64" s="207"/>
      <c r="D64" s="125" t="s">
        <v>16</v>
      </c>
      <c r="E64" s="126"/>
    </row>
    <row r="65" spans="1:5" s="34" customFormat="1" ht="30" customHeight="1" x14ac:dyDescent="0.25">
      <c r="A65" s="175" t="s">
        <v>65</v>
      </c>
      <c r="B65" s="176"/>
      <c r="C65" s="177"/>
      <c r="D65" s="117" t="s">
        <v>3</v>
      </c>
      <c r="E65" s="118"/>
    </row>
    <row r="66" spans="1:5" s="34" customFormat="1" ht="30" customHeight="1" x14ac:dyDescent="0.25">
      <c r="A66" s="178" t="s">
        <v>66</v>
      </c>
      <c r="B66" s="179"/>
      <c r="C66" s="180"/>
      <c r="D66" s="115" t="s">
        <v>3</v>
      </c>
      <c r="E66" s="116"/>
    </row>
    <row r="67" spans="1:5" s="34" customFormat="1" ht="30" customHeight="1" x14ac:dyDescent="0.25">
      <c r="A67" s="178" t="s">
        <v>67</v>
      </c>
      <c r="B67" s="179"/>
      <c r="C67" s="180"/>
      <c r="D67" s="115" t="s">
        <v>3</v>
      </c>
      <c r="E67" s="116"/>
    </row>
    <row r="68" spans="1:5" s="34" customFormat="1" ht="30" customHeight="1" x14ac:dyDescent="0.25">
      <c r="A68" s="130" t="s">
        <v>68</v>
      </c>
      <c r="B68" s="130"/>
      <c r="C68" s="130"/>
      <c r="D68" s="122" t="s">
        <v>3</v>
      </c>
      <c r="E68" s="116"/>
    </row>
    <row r="69" spans="1:5" s="34" customFormat="1" ht="30" customHeight="1" x14ac:dyDescent="0.25">
      <c r="A69" s="130" t="s">
        <v>69</v>
      </c>
      <c r="B69" s="130"/>
      <c r="C69" s="130"/>
      <c r="D69" s="122" t="s">
        <v>3</v>
      </c>
      <c r="E69" s="116"/>
    </row>
    <row r="70" spans="1:5" s="34" customFormat="1" ht="30" customHeight="1" x14ac:dyDescent="0.25">
      <c r="A70" s="130" t="s">
        <v>63</v>
      </c>
      <c r="B70" s="130"/>
      <c r="C70" s="130"/>
      <c r="D70" s="122" t="s">
        <v>3</v>
      </c>
      <c r="E70" s="116"/>
    </row>
    <row r="71" spans="1:5" s="34" customFormat="1" ht="30" customHeight="1" x14ac:dyDescent="0.25">
      <c r="A71" s="130" t="s">
        <v>70</v>
      </c>
      <c r="B71" s="130"/>
      <c r="C71" s="130"/>
      <c r="D71" s="122" t="s">
        <v>3</v>
      </c>
      <c r="E71" s="116"/>
    </row>
    <row r="72" spans="1:5" s="34" customFormat="1" ht="30" customHeight="1" x14ac:dyDescent="0.25">
      <c r="A72" s="130" t="s">
        <v>71</v>
      </c>
      <c r="B72" s="130"/>
      <c r="C72" s="130"/>
      <c r="D72" s="122" t="s">
        <v>3</v>
      </c>
      <c r="E72" s="116"/>
    </row>
    <row r="73" spans="1:5" s="34" customFormat="1" ht="30" customHeight="1" x14ac:dyDescent="0.25">
      <c r="A73" s="130" t="s">
        <v>61</v>
      </c>
      <c r="B73" s="130"/>
      <c r="C73" s="130"/>
      <c r="D73" s="122" t="s">
        <v>3</v>
      </c>
      <c r="E73" s="116"/>
    </row>
    <row r="74" spans="1:5" s="34" customFormat="1" ht="30" customHeight="1" thickBot="1" x14ac:dyDescent="0.3">
      <c r="A74" s="130" t="s">
        <v>72</v>
      </c>
      <c r="B74" s="130"/>
      <c r="C74" s="130"/>
      <c r="D74" s="122" t="s">
        <v>3</v>
      </c>
      <c r="E74" s="116"/>
    </row>
    <row r="75" spans="1:5" ht="33.6" customHeight="1" thickBot="1" x14ac:dyDescent="0.3">
      <c r="A75" s="123" t="s">
        <v>73</v>
      </c>
      <c r="B75" s="124"/>
      <c r="C75" s="131"/>
      <c r="D75" s="125" t="s">
        <v>16</v>
      </c>
      <c r="E75" s="126"/>
    </row>
    <row r="76" spans="1:5" ht="30.6" customHeight="1" x14ac:dyDescent="0.25">
      <c r="A76" s="132" t="s">
        <v>74</v>
      </c>
      <c r="B76" s="133"/>
      <c r="C76" s="134"/>
      <c r="D76" s="135" t="s">
        <v>3</v>
      </c>
      <c r="E76" s="118"/>
    </row>
    <row r="77" spans="1:5" ht="30.6" customHeight="1" x14ac:dyDescent="0.25">
      <c r="A77" s="127" t="s">
        <v>75</v>
      </c>
      <c r="B77" s="128"/>
      <c r="C77" s="129"/>
      <c r="D77" s="122" t="s">
        <v>3</v>
      </c>
      <c r="E77" s="116"/>
    </row>
    <row r="78" spans="1:5" ht="30.6" customHeight="1" x14ac:dyDescent="0.25">
      <c r="A78" s="127" t="s">
        <v>76</v>
      </c>
      <c r="B78" s="128"/>
      <c r="C78" s="129"/>
      <c r="D78" s="122" t="s">
        <v>3</v>
      </c>
      <c r="E78" s="116"/>
    </row>
    <row r="79" spans="1:5" ht="30.6" customHeight="1" x14ac:dyDescent="0.25">
      <c r="A79" s="119" t="s">
        <v>77</v>
      </c>
      <c r="B79" s="120"/>
      <c r="C79" s="121"/>
      <c r="D79" s="122" t="s">
        <v>3</v>
      </c>
      <c r="E79" s="116"/>
    </row>
    <row r="80" spans="1:5" ht="30.6" customHeight="1" x14ac:dyDescent="0.25">
      <c r="A80" s="119" t="s">
        <v>56</v>
      </c>
      <c r="B80" s="120"/>
      <c r="C80" s="121"/>
      <c r="D80" s="122" t="s">
        <v>3</v>
      </c>
      <c r="E80" s="116"/>
    </row>
    <row r="81" spans="1:5" ht="30.6" customHeight="1" thickBot="1" x14ac:dyDescent="0.3">
      <c r="A81" s="119" t="s">
        <v>78</v>
      </c>
      <c r="B81" s="120"/>
      <c r="C81" s="121"/>
      <c r="D81" s="122" t="s">
        <v>3</v>
      </c>
      <c r="E81" s="116"/>
    </row>
    <row r="82" spans="1:5" ht="33.6" customHeight="1" thickBot="1" x14ac:dyDescent="0.3">
      <c r="A82" s="123" t="s">
        <v>79</v>
      </c>
      <c r="B82" s="124"/>
      <c r="C82" s="124"/>
      <c r="D82" s="125" t="s">
        <v>16</v>
      </c>
      <c r="E82" s="126"/>
    </row>
    <row r="83" spans="1:5" s="34" customFormat="1" ht="36" customHeight="1" x14ac:dyDescent="0.25">
      <c r="A83" s="112" t="s">
        <v>80</v>
      </c>
      <c r="B83" s="113"/>
      <c r="C83" s="114"/>
      <c r="D83" s="117" t="s">
        <v>3</v>
      </c>
      <c r="E83" s="118"/>
    </row>
    <row r="84" spans="1:5" s="34" customFormat="1" ht="34.5" customHeight="1" x14ac:dyDescent="0.25">
      <c r="A84" s="112" t="s">
        <v>81</v>
      </c>
      <c r="B84" s="113"/>
      <c r="C84" s="114"/>
      <c r="D84" s="115" t="s">
        <v>3</v>
      </c>
      <c r="E84" s="116"/>
    </row>
    <row r="85" spans="1:5" s="34" customFormat="1" ht="36" customHeight="1" x14ac:dyDescent="0.25">
      <c r="A85" s="112" t="s">
        <v>52</v>
      </c>
      <c r="B85" s="113"/>
      <c r="C85" s="114"/>
      <c r="D85" s="115" t="s">
        <v>3</v>
      </c>
      <c r="E85" s="116"/>
    </row>
    <row r="86" spans="1:5" s="34" customFormat="1" ht="30" customHeight="1" x14ac:dyDescent="0.25">
      <c r="A86" s="112" t="s">
        <v>82</v>
      </c>
      <c r="B86" s="113"/>
      <c r="C86" s="114"/>
      <c r="D86" s="115" t="s">
        <v>3</v>
      </c>
      <c r="E86" s="116"/>
    </row>
    <row r="87" spans="1:5" s="34" customFormat="1" ht="30" customHeight="1" x14ac:dyDescent="0.25">
      <c r="A87" s="112" t="s">
        <v>83</v>
      </c>
      <c r="B87" s="113"/>
      <c r="C87" s="114"/>
      <c r="D87" s="115" t="s">
        <v>3</v>
      </c>
      <c r="E87" s="116"/>
    </row>
    <row r="88" spans="1:5" s="34" customFormat="1" ht="30" customHeight="1" x14ac:dyDescent="0.25">
      <c r="A88" s="112" t="s">
        <v>69</v>
      </c>
      <c r="B88" s="113"/>
      <c r="C88" s="114"/>
      <c r="D88" s="115" t="s">
        <v>3</v>
      </c>
      <c r="E88" s="116"/>
    </row>
    <row r="89" spans="1:5" s="34" customFormat="1" ht="35.25" customHeight="1" x14ac:dyDescent="0.25">
      <c r="A89" s="112" t="s">
        <v>84</v>
      </c>
      <c r="B89" s="113"/>
      <c r="C89" s="114"/>
      <c r="D89" s="115" t="s">
        <v>3</v>
      </c>
      <c r="E89" s="116"/>
    </row>
    <row r="90" spans="1:5" s="34" customFormat="1" ht="36" customHeight="1" x14ac:dyDescent="0.25">
      <c r="A90" s="112" t="s">
        <v>85</v>
      </c>
      <c r="B90" s="113"/>
      <c r="C90" s="114"/>
      <c r="D90" s="115" t="s">
        <v>3</v>
      </c>
      <c r="E90" s="116"/>
    </row>
    <row r="91" spans="1:5" s="34" customFormat="1" ht="30" customHeight="1" x14ac:dyDescent="0.25">
      <c r="A91" s="112" t="s">
        <v>86</v>
      </c>
      <c r="B91" s="113"/>
      <c r="C91" s="114"/>
      <c r="D91" s="115" t="s">
        <v>3</v>
      </c>
      <c r="E91" s="116"/>
    </row>
    <row r="92" spans="1:5" s="34" customFormat="1" ht="30" customHeight="1" x14ac:dyDescent="0.25">
      <c r="A92" s="112" t="s">
        <v>87</v>
      </c>
      <c r="B92" s="113"/>
      <c r="C92" s="114"/>
      <c r="D92" s="115" t="s">
        <v>3</v>
      </c>
      <c r="E92" s="116"/>
    </row>
    <row r="93" spans="1:5" s="34" customFormat="1" ht="30" customHeight="1" x14ac:dyDescent="0.25">
      <c r="A93" s="112" t="s">
        <v>78</v>
      </c>
      <c r="B93" s="113"/>
      <c r="C93" s="114"/>
      <c r="D93" s="115" t="s">
        <v>3</v>
      </c>
      <c r="E93" s="116"/>
    </row>
    <row r="94" spans="1:5" s="34" customFormat="1" ht="35.25" customHeight="1" x14ac:dyDescent="0.25">
      <c r="A94" s="112" t="s">
        <v>52</v>
      </c>
      <c r="B94" s="113"/>
      <c r="C94" s="114"/>
      <c r="D94" s="115" t="s">
        <v>3</v>
      </c>
      <c r="E94" s="116"/>
    </row>
    <row r="95" spans="1:5" s="34" customFormat="1" ht="34.5" customHeight="1" x14ac:dyDescent="0.25">
      <c r="A95" s="112" t="s">
        <v>81</v>
      </c>
      <c r="B95" s="113"/>
      <c r="C95" s="114"/>
      <c r="D95" s="115" t="s">
        <v>3</v>
      </c>
      <c r="E95" s="116"/>
    </row>
    <row r="96" spans="1:5" s="34" customFormat="1" ht="30" customHeight="1" thickBot="1" x14ac:dyDescent="0.3">
      <c r="A96" s="140" t="s">
        <v>60</v>
      </c>
      <c r="B96" s="141"/>
      <c r="C96" s="142"/>
      <c r="D96" s="143" t="s">
        <v>3</v>
      </c>
      <c r="E96" s="144"/>
    </row>
    <row r="97" spans="1:12" ht="24" customHeight="1" x14ac:dyDescent="0.25">
      <c r="A97" s="169" t="s">
        <v>19</v>
      </c>
      <c r="B97" s="169"/>
      <c r="C97" s="169"/>
      <c r="D97" s="169"/>
      <c r="E97" s="169"/>
      <c r="F97" s="6"/>
      <c r="G97" s="6"/>
      <c r="H97" s="6"/>
      <c r="I97" s="6"/>
      <c r="J97" s="6"/>
      <c r="K97" s="6"/>
      <c r="L97" s="6"/>
    </row>
    <row r="98" spans="1:12" x14ac:dyDescent="0.25">
      <c r="A98" s="6"/>
      <c r="B98" s="8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170" t="s">
        <v>95</v>
      </c>
      <c r="B99" s="170"/>
      <c r="C99" s="170"/>
      <c r="D99" s="170"/>
      <c r="E99" s="170"/>
      <c r="F99" s="170"/>
      <c r="G99" s="170"/>
      <c r="H99" s="6"/>
      <c r="I99" s="6"/>
      <c r="J99" s="6"/>
      <c r="K99" s="6"/>
      <c r="L99" s="6"/>
    </row>
    <row r="100" spans="1:12" ht="55.5" customHeight="1" x14ac:dyDescent="0.25">
      <c r="A100" s="139" t="s">
        <v>20</v>
      </c>
      <c r="B100" s="139"/>
      <c r="C100" s="139"/>
      <c r="D100" s="139"/>
      <c r="E100" s="139"/>
      <c r="F100" s="139"/>
      <c r="G100" s="139"/>
      <c r="H100" s="6"/>
      <c r="I100" s="6"/>
      <c r="J100" s="6"/>
      <c r="K100" s="6"/>
      <c r="L100" s="6"/>
    </row>
    <row r="101" spans="1:12" x14ac:dyDescent="0.25">
      <c r="A101" s="6"/>
      <c r="B101" s="8"/>
      <c r="C101" s="6"/>
      <c r="D101" s="6"/>
      <c r="E101" s="6"/>
      <c r="F101" s="6"/>
      <c r="G101" s="6"/>
      <c r="H101" s="6"/>
      <c r="I101" s="6"/>
      <c r="J101" s="6"/>
      <c r="K101" s="6"/>
      <c r="L101" s="6"/>
    </row>
  </sheetData>
  <mergeCells count="145">
    <mergeCell ref="A93:C93"/>
    <mergeCell ref="D93:E93"/>
    <mergeCell ref="A43:E43"/>
    <mergeCell ref="A17:E17"/>
    <mergeCell ref="A19:K19"/>
    <mergeCell ref="A23:E23"/>
    <mergeCell ref="A25:K25"/>
    <mergeCell ref="A30:E30"/>
    <mergeCell ref="B40:C40"/>
    <mergeCell ref="D40:F40"/>
    <mergeCell ref="B41:C41"/>
    <mergeCell ref="D41:F41"/>
    <mergeCell ref="A44:C44"/>
    <mergeCell ref="D44:E44"/>
    <mergeCell ref="A32:K32"/>
    <mergeCell ref="B39:C39"/>
    <mergeCell ref="D39:F39"/>
    <mergeCell ref="A56:C56"/>
    <mergeCell ref="D56:E56"/>
    <mergeCell ref="A57:C57"/>
    <mergeCell ref="D62:E62"/>
    <mergeCell ref="A63:C63"/>
    <mergeCell ref="D63:E63"/>
    <mergeCell ref="A64:C64"/>
    <mergeCell ref="A2:B2"/>
    <mergeCell ref="A3:B3"/>
    <mergeCell ref="A8:B8"/>
    <mergeCell ref="A1:O1"/>
    <mergeCell ref="C3:O3"/>
    <mergeCell ref="C2:O2"/>
    <mergeCell ref="A37:E37"/>
    <mergeCell ref="A97:E97"/>
    <mergeCell ref="A99:G99"/>
    <mergeCell ref="D47:E47"/>
    <mergeCell ref="A48:C48"/>
    <mergeCell ref="D48:E48"/>
    <mergeCell ref="A49:C49"/>
    <mergeCell ref="D49:E49"/>
    <mergeCell ref="D57:E57"/>
    <mergeCell ref="A58:C58"/>
    <mergeCell ref="D58:E58"/>
    <mergeCell ref="A65:C65"/>
    <mergeCell ref="D65:E65"/>
    <mergeCell ref="A66:C66"/>
    <mergeCell ref="D66:E66"/>
    <mergeCell ref="A67:C67"/>
    <mergeCell ref="D67:E67"/>
    <mergeCell ref="A62:C62"/>
    <mergeCell ref="A100:G100"/>
    <mergeCell ref="A94:C94"/>
    <mergeCell ref="D94:E94"/>
    <mergeCell ref="A95:C95"/>
    <mergeCell ref="D95:E95"/>
    <mergeCell ref="A96:C96"/>
    <mergeCell ref="D96:E96"/>
    <mergeCell ref="A45:C45"/>
    <mergeCell ref="D45:E45"/>
    <mergeCell ref="A46:C46"/>
    <mergeCell ref="D46:E46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64:E64"/>
    <mergeCell ref="A59:C59"/>
    <mergeCell ref="D59:E59"/>
    <mergeCell ref="A60:C60"/>
    <mergeCell ref="D60:E60"/>
    <mergeCell ref="A61:C61"/>
    <mergeCell ref="D61:E61"/>
    <mergeCell ref="A71:C71"/>
    <mergeCell ref="D71:E71"/>
    <mergeCell ref="A72:C72"/>
    <mergeCell ref="D72:E72"/>
    <mergeCell ref="A73:C73"/>
    <mergeCell ref="D73:E73"/>
    <mergeCell ref="A68:C68"/>
    <mergeCell ref="D68:E68"/>
    <mergeCell ref="A69:C69"/>
    <mergeCell ref="D69:E69"/>
    <mergeCell ref="A70:C70"/>
    <mergeCell ref="D70:E70"/>
    <mergeCell ref="A77:C77"/>
    <mergeCell ref="D77:E77"/>
    <mergeCell ref="A78:C78"/>
    <mergeCell ref="D78:E78"/>
    <mergeCell ref="A79:C79"/>
    <mergeCell ref="D79:E79"/>
    <mergeCell ref="A74:C74"/>
    <mergeCell ref="D74:E74"/>
    <mergeCell ref="A75:C75"/>
    <mergeCell ref="D75:E75"/>
    <mergeCell ref="A76:C76"/>
    <mergeCell ref="D76:E76"/>
    <mergeCell ref="A83:C83"/>
    <mergeCell ref="D83:E83"/>
    <mergeCell ref="A84:C84"/>
    <mergeCell ref="D84:E84"/>
    <mergeCell ref="A85:C85"/>
    <mergeCell ref="D85:E85"/>
    <mergeCell ref="A80:C80"/>
    <mergeCell ref="D80:E80"/>
    <mergeCell ref="A81:C81"/>
    <mergeCell ref="D81:E81"/>
    <mergeCell ref="A82:C82"/>
    <mergeCell ref="D82:E82"/>
    <mergeCell ref="A92:C92"/>
    <mergeCell ref="D92:E92"/>
    <mergeCell ref="A89:C89"/>
    <mergeCell ref="D89:E89"/>
    <mergeCell ref="A90:C90"/>
    <mergeCell ref="D90:E90"/>
    <mergeCell ref="A91:C91"/>
    <mergeCell ref="D91:E91"/>
    <mergeCell ref="A86:C86"/>
    <mergeCell ref="D86:E86"/>
    <mergeCell ref="A87:C87"/>
    <mergeCell ref="D87:E87"/>
    <mergeCell ref="A88:C88"/>
    <mergeCell ref="D88:E88"/>
    <mergeCell ref="A12:O12"/>
    <mergeCell ref="A11:O11"/>
    <mergeCell ref="A10:O10"/>
    <mergeCell ref="I9:O9"/>
    <mergeCell ref="C8:O8"/>
    <mergeCell ref="C7:O7"/>
    <mergeCell ref="C6:O6"/>
    <mergeCell ref="C5:O5"/>
    <mergeCell ref="C4:O4"/>
    <mergeCell ref="A9:B9"/>
    <mergeCell ref="C9:F9"/>
    <mergeCell ref="G9:H9"/>
    <mergeCell ref="A5:B5"/>
    <mergeCell ref="A6:B6"/>
    <mergeCell ref="A7:B7"/>
    <mergeCell ref="A4:B4"/>
  </mergeCells>
  <pageMargins left="0.7" right="0.7" top="0.78740157499999996" bottom="0.78740157499999996" header="0.3" footer="0.3"/>
  <pageSetup paperSize="9" scale="53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K6</vt:lpstr>
      <vt:lpstr>'K6'!Oblast_tisku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2024-10-16T09:35:40Z</cp:lastPrinted>
  <dcterms:created xsi:type="dcterms:W3CDTF">2024-10-15T09:56:02Z</dcterms:created>
  <dcterms:modified xsi:type="dcterms:W3CDTF">2026-04-17T05:57:47Z</dcterms:modified>
</cp:coreProperties>
</file>