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Nákladní automobily - nosiče výměnných nástaveb pro SÚSPK (2026)\ZD\"/>
    </mc:Choice>
  </mc:AlternateContent>
  <bookViews>
    <workbookView xWindow="0" yWindow="0" windowWidth="19200" windowHeight="11460"/>
  </bookViews>
  <sheets>
    <sheet name="ODHAD" sheetId="2" r:id="rId1"/>
  </sheets>
  <definedNames>
    <definedName name="_xlnm.Print_Area" localSheetId="0">ODHAD!$A$1:$N$30</definedName>
  </definedNames>
  <calcPr calcId="162913"/>
</workbook>
</file>

<file path=xl/calcChain.xml><?xml version="1.0" encoding="utf-8"?>
<calcChain xmlns="http://schemas.openxmlformats.org/spreadsheetml/2006/main">
  <c r="F26" i="2" l="1"/>
  <c r="L27" i="2"/>
  <c r="L26" i="2" l="1"/>
  <c r="L25" i="2"/>
  <c r="L24" i="2"/>
  <c r="L23" i="2"/>
  <c r="L22" i="2"/>
  <c r="L29" i="2"/>
  <c r="L28" i="2"/>
  <c r="F27" i="2"/>
  <c r="L30" i="2" l="1"/>
  <c r="K28" i="2"/>
  <c r="J27" i="2"/>
  <c r="M26" i="2"/>
  <c r="I26" i="2"/>
  <c r="I25" i="2"/>
  <c r="I24" i="2"/>
  <c r="I23" i="2"/>
  <c r="I22" i="2"/>
  <c r="G24" i="2"/>
  <c r="H25" i="2"/>
  <c r="E25" i="2"/>
  <c r="E24" i="2"/>
  <c r="E23" i="2"/>
  <c r="E22" i="2"/>
  <c r="B24" i="2"/>
  <c r="B23" i="2"/>
  <c r="B22" i="2"/>
  <c r="C22" i="2"/>
  <c r="C23" i="2"/>
  <c r="D29" i="2"/>
  <c r="D28" i="2"/>
  <c r="D27" i="2"/>
  <c r="D26" i="2"/>
  <c r="B26" i="2"/>
  <c r="D24" i="2"/>
  <c r="M24" i="2" s="1"/>
  <c r="D25" i="2"/>
  <c r="B25" i="2"/>
  <c r="N28" i="2" l="1"/>
  <c r="M28" i="2"/>
  <c r="M29" i="2"/>
  <c r="N29" i="2"/>
  <c r="N27" i="2"/>
  <c r="M27" i="2"/>
  <c r="N26" i="2"/>
  <c r="N25" i="2"/>
  <c r="N24" i="2"/>
  <c r="M25" i="2" l="1"/>
  <c r="N22" i="2"/>
  <c r="M22" i="2"/>
  <c r="M23" i="2"/>
  <c r="N23" i="2"/>
  <c r="N30" i="2" l="1"/>
  <c r="M30" i="2"/>
</calcChain>
</file>

<file path=xl/sharedStrings.xml><?xml version="1.0" encoding="utf-8"?>
<sst xmlns="http://schemas.openxmlformats.org/spreadsheetml/2006/main" count="88" uniqueCount="35">
  <si>
    <t>Vozidlo číslo</t>
  </si>
  <si>
    <t>Příloha č. 4 Zadávací dokumentace/ Příloha č. 3 smlouvy - kupní cena</t>
  </si>
  <si>
    <t>cena v Kč bez DPH</t>
  </si>
  <si>
    <t>část plnění</t>
  </si>
  <si>
    <t xml:space="preserve">Všechny ceny jsou uvedeny v Kč bez DPH </t>
  </si>
  <si>
    <r>
      <t xml:space="preserve">Pokyn: </t>
    </r>
    <r>
      <rPr>
        <i/>
        <sz val="10"/>
        <color theme="1"/>
        <rFont val="Arial"/>
        <family val="2"/>
        <charset val="238"/>
      </rPr>
      <t>Doplň ceny jen do žlutě zvýrazněných buněk, ostatní se dopočte automaticky</t>
    </r>
  </si>
  <si>
    <t>x</t>
  </si>
  <si>
    <t>cena podvozku</t>
  </si>
  <si>
    <t>Celková kupní  cena za všechny komplety v Kč</t>
  </si>
  <si>
    <t>Cena celkem za komplet bez DPH</t>
  </si>
  <si>
    <t>Cena celkem za komplet vč. DPH</t>
  </si>
  <si>
    <t>Celkem DPH za komplet</t>
  </si>
  <si>
    <t>NST CH vozidlo č. 3, 4, 5 a 3 stávající vozidla</t>
  </si>
  <si>
    <t>NST CH vozidlo č. 1 a 2</t>
  </si>
  <si>
    <t>vozidlo č. 4 a 5  NA N3G 4x4 18t (kropička)</t>
  </si>
  <si>
    <t>vozidlo č. 3 NA N3G 4x4 18t (zametač)</t>
  </si>
  <si>
    <t>vozidlo č. 1 a 2 NA N3G 6x6 26t</t>
  </si>
  <si>
    <t>NST radlice těžká segmentová vozidlo č. 1 až 4</t>
  </si>
  <si>
    <t xml:space="preserve">NST oboustranný zametač vozidlo č. 3 </t>
  </si>
  <si>
    <t>přepravník dopravního značení vozidlo č. 1 až 5</t>
  </si>
  <si>
    <t>cena NST CH vozidlo č.1  a 2</t>
  </si>
  <si>
    <t>cena NST CH vozidlo č. 3, 4, 5 a 3 stávající vozidla</t>
  </si>
  <si>
    <t xml:space="preserve">cena přepravníku dopravního značení vozidlo č. 1 až 5 </t>
  </si>
  <si>
    <t>stávající</t>
  </si>
  <si>
    <t>cena NST kropička vozidlo č. 4</t>
  </si>
  <si>
    <t>cena NST oboustranný zametač vozidlo č. 3</t>
  </si>
  <si>
    <t>NST radlice těžké křídlo vozidlo č. 5 a 1 stávající vozidlo</t>
  </si>
  <si>
    <t>cena  radlice těžké křídlo vozidlo č. 5 a 1 stávající vozidlo</t>
  </si>
  <si>
    <t>NST čistič s odsáváním na propustky na stávající vozidlo</t>
  </si>
  <si>
    <t>cena  NST čistič s odsáváním na propustky na  stávající vozidlo</t>
  </si>
  <si>
    <t>cena  NST vysprávková souprava tryskovou metodou na  stávající vozidlo</t>
  </si>
  <si>
    <t>Nákladní automobily – nosiče výměnných nástaveb pro SÚSPK (2026)</t>
  </si>
  <si>
    <t>NST vysprávková souprava tryskovou metodou na stávající vozidlo</t>
  </si>
  <si>
    <t>NST kropička vozidlo č. 4</t>
  </si>
  <si>
    <t xml:space="preserve">cena  radlice těžká segmentová vozidlo č. 1 až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</si>
</sst>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Fill="1" applyBorder="1"/>
    <xf numFmtId="44" fontId="0" fillId="0" borderId="1" xfId="0" applyNumberFormat="1" applyFill="1" applyBorder="1"/>
    <xf numFmtId="44" fontId="6" fillId="0" borderId="5" xfId="0" applyNumberFormat="1" applyFont="1" applyFill="1" applyBorder="1" applyAlignment="1">
      <alignment horizontal="center" vertical="center" wrapText="1"/>
    </xf>
    <xf numFmtId="44" fontId="0" fillId="0" borderId="6" xfId="0" applyNumberForma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44" fontId="6" fillId="3" borderId="8" xfId="1" applyFont="1" applyFill="1" applyBorder="1" applyAlignment="1">
      <alignment horizontal="center" vertical="center" wrapText="1"/>
    </xf>
    <xf numFmtId="44" fontId="8" fillId="2" borderId="12" xfId="0" applyNumberFormat="1" applyFont="1" applyFill="1" applyBorder="1" applyAlignment="1">
      <alignment horizontal="right" vertical="center"/>
    </xf>
    <xf numFmtId="44" fontId="10" fillId="2" borderId="13" xfId="0" applyNumberFormat="1" applyFont="1" applyFill="1" applyBorder="1" applyAlignment="1">
      <alignment horizontal="center" vertical="center"/>
    </xf>
    <xf numFmtId="44" fontId="10" fillId="2" borderId="14" xfId="0" applyNumberFormat="1" applyFont="1" applyFill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6" fillId="0" borderId="3" xfId="0" applyNumberFormat="1" applyFont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center" wrapText="1"/>
    </xf>
    <xf numFmtId="44" fontId="6" fillId="4" borderId="3" xfId="1" applyFont="1" applyFill="1" applyBorder="1" applyAlignment="1">
      <alignment horizontal="center" vertical="center" wrapText="1"/>
    </xf>
    <xf numFmtId="44" fontId="0" fillId="0" borderId="3" xfId="0" applyNumberFormat="1" applyFill="1" applyBorder="1"/>
    <xf numFmtId="44" fontId="0" fillId="0" borderId="4" xfId="0" applyNumberFormat="1" applyFill="1" applyBorder="1"/>
    <xf numFmtId="44" fontId="0" fillId="0" borderId="8" xfId="0" applyNumberFormat="1" applyFill="1" applyBorder="1"/>
    <xf numFmtId="44" fontId="0" fillId="0" borderId="9" xfId="0" applyNumberFormat="1" applyFill="1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4" fontId="6" fillId="4" borderId="16" xfId="1" applyFont="1" applyFill="1" applyBorder="1" applyAlignment="1">
      <alignment horizontal="center" vertical="center" wrapText="1"/>
    </xf>
    <xf numFmtId="44" fontId="6" fillId="4" borderId="17" xfId="1" applyFont="1" applyFill="1" applyBorder="1" applyAlignment="1">
      <alignment horizontal="center" vertical="center" wrapText="1"/>
    </xf>
    <xf numFmtId="44" fontId="6" fillId="3" borderId="17" xfId="1" applyFont="1" applyFill="1" applyBorder="1" applyAlignment="1">
      <alignment horizontal="center" vertical="center" wrapText="1"/>
    </xf>
    <xf numFmtId="44" fontId="6" fillId="4" borderId="18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BreakPreview" topLeftCell="A9" zoomScale="85" zoomScaleNormal="100" zoomScaleSheetLayoutView="85" workbookViewId="0">
      <selection activeCell="F28" sqref="F28"/>
    </sheetView>
  </sheetViews>
  <sheetFormatPr defaultRowHeight="15" x14ac:dyDescent="0.25"/>
  <cols>
    <col min="1" max="1" width="9.42578125" customWidth="1"/>
    <col min="2" max="2" width="56" customWidth="1"/>
    <col min="3" max="3" width="18.140625" customWidth="1"/>
    <col min="4" max="4" width="16.7109375" customWidth="1"/>
    <col min="5" max="5" width="17.5703125" customWidth="1"/>
    <col min="6" max="8" width="16.7109375" customWidth="1"/>
    <col min="9" max="11" width="18.140625" customWidth="1"/>
    <col min="12" max="12" width="22.140625" customWidth="1"/>
    <col min="13" max="13" width="20.140625" customWidth="1"/>
    <col min="14" max="14" width="24.28515625" customWidth="1"/>
    <col min="15" max="15" width="7.140625" customWidth="1"/>
  </cols>
  <sheetData>
    <row r="1" spans="1:11" x14ac:dyDescent="0.2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28"/>
      <c r="K1" s="28"/>
    </row>
    <row r="2" spans="1:11" ht="15.75" x14ac:dyDescent="0.25">
      <c r="A2" s="2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9"/>
      <c r="K4" s="29"/>
    </row>
    <row r="5" spans="1:11" x14ac:dyDescent="0.2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30"/>
      <c r="K5" s="30"/>
    </row>
    <row r="6" spans="1:11" x14ac:dyDescent="0.25">
      <c r="A6" s="3"/>
      <c r="B6" s="4"/>
      <c r="C6" s="4"/>
      <c r="D6" s="4"/>
      <c r="F6" s="4"/>
      <c r="G6" s="4"/>
      <c r="H6" s="4"/>
    </row>
    <row r="7" spans="1:11" ht="25.5" x14ac:dyDescent="0.25">
      <c r="A7" s="5"/>
      <c r="B7" s="6" t="s">
        <v>3</v>
      </c>
      <c r="C7" s="7" t="s">
        <v>2</v>
      </c>
      <c r="D7" s="13"/>
      <c r="H7" s="13"/>
    </row>
    <row r="8" spans="1:11" x14ac:dyDescent="0.25">
      <c r="A8" s="11">
        <v>1</v>
      </c>
      <c r="B8" s="12" t="s">
        <v>16</v>
      </c>
      <c r="C8" s="26">
        <v>0</v>
      </c>
      <c r="D8" s="14"/>
      <c r="H8" s="14"/>
    </row>
    <row r="9" spans="1:11" ht="15" customHeight="1" x14ac:dyDescent="0.25">
      <c r="A9" s="11">
        <v>2</v>
      </c>
      <c r="B9" s="12" t="s">
        <v>15</v>
      </c>
      <c r="C9" s="26">
        <v>0</v>
      </c>
      <c r="D9" s="14"/>
      <c r="H9" s="14"/>
    </row>
    <row r="10" spans="1:11" ht="15" customHeight="1" x14ac:dyDescent="0.25">
      <c r="A10" s="11">
        <v>3</v>
      </c>
      <c r="B10" s="12" t="s">
        <v>14</v>
      </c>
      <c r="C10" s="26">
        <v>0</v>
      </c>
      <c r="D10" s="14"/>
      <c r="H10" s="14"/>
    </row>
    <row r="11" spans="1:11" x14ac:dyDescent="0.25">
      <c r="A11" s="11">
        <v>4</v>
      </c>
      <c r="B11" s="12" t="s">
        <v>13</v>
      </c>
      <c r="C11" s="26">
        <v>0</v>
      </c>
      <c r="D11" s="14"/>
      <c r="H11" s="14"/>
    </row>
    <row r="12" spans="1:11" x14ac:dyDescent="0.25">
      <c r="A12" s="11">
        <v>5</v>
      </c>
      <c r="B12" s="12" t="s">
        <v>12</v>
      </c>
      <c r="C12" s="26">
        <v>0</v>
      </c>
      <c r="D12" s="14"/>
      <c r="H12" s="14"/>
    </row>
    <row r="13" spans="1:11" x14ac:dyDescent="0.25">
      <c r="A13" s="11">
        <v>6</v>
      </c>
      <c r="B13" s="12" t="s">
        <v>17</v>
      </c>
      <c r="C13" s="26">
        <v>0</v>
      </c>
      <c r="D13" s="14"/>
      <c r="H13" s="14"/>
    </row>
    <row r="14" spans="1:11" ht="15" customHeight="1" x14ac:dyDescent="0.25">
      <c r="A14" s="11">
        <v>7</v>
      </c>
      <c r="B14" s="12" t="s">
        <v>26</v>
      </c>
      <c r="C14" s="26">
        <v>0</v>
      </c>
      <c r="D14" s="14"/>
      <c r="H14" s="14"/>
    </row>
    <row r="15" spans="1:11" x14ac:dyDescent="0.25">
      <c r="A15" s="11">
        <v>8</v>
      </c>
      <c r="B15" s="12" t="s">
        <v>18</v>
      </c>
      <c r="C15" s="26">
        <v>0</v>
      </c>
      <c r="D15" s="14"/>
      <c r="H15" s="14"/>
    </row>
    <row r="16" spans="1:11" ht="15" customHeight="1" x14ac:dyDescent="0.25">
      <c r="A16" s="11">
        <v>9</v>
      </c>
      <c r="B16" s="12" t="s">
        <v>33</v>
      </c>
      <c r="C16" s="26">
        <v>0</v>
      </c>
      <c r="D16" s="14"/>
      <c r="H16" s="14"/>
    </row>
    <row r="17" spans="1:14" ht="15" customHeight="1" x14ac:dyDescent="0.25">
      <c r="A17" s="11">
        <v>10</v>
      </c>
      <c r="B17" s="12" t="s">
        <v>19</v>
      </c>
      <c r="C17" s="26">
        <v>0</v>
      </c>
      <c r="D17" s="14"/>
      <c r="H17" s="14"/>
    </row>
    <row r="18" spans="1:14" ht="15" customHeight="1" x14ac:dyDescent="0.25">
      <c r="A18" s="11">
        <v>11</v>
      </c>
      <c r="B18" s="12" t="s">
        <v>28</v>
      </c>
      <c r="C18" s="26">
        <v>0</v>
      </c>
      <c r="D18" s="14"/>
      <c r="H18" s="14"/>
    </row>
    <row r="19" spans="1:14" ht="25.5" x14ac:dyDescent="0.25">
      <c r="A19" s="11">
        <v>12</v>
      </c>
      <c r="B19" s="12" t="s">
        <v>32</v>
      </c>
      <c r="C19" s="26">
        <v>0</v>
      </c>
      <c r="D19" s="14"/>
      <c r="H19" s="14"/>
    </row>
    <row r="20" spans="1:14" ht="15.75" thickBo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4" ht="80.25" customHeight="1" thickBot="1" x14ac:dyDescent="0.3">
      <c r="A21" s="38" t="s">
        <v>0</v>
      </c>
      <c r="B21" s="39" t="s">
        <v>7</v>
      </c>
      <c r="C21" s="39" t="s">
        <v>20</v>
      </c>
      <c r="D21" s="39" t="s">
        <v>21</v>
      </c>
      <c r="E21" s="39" t="s">
        <v>34</v>
      </c>
      <c r="F21" s="39" t="s">
        <v>27</v>
      </c>
      <c r="G21" s="39" t="s">
        <v>25</v>
      </c>
      <c r="H21" s="39" t="s">
        <v>24</v>
      </c>
      <c r="I21" s="39" t="s">
        <v>22</v>
      </c>
      <c r="J21" s="39" t="s">
        <v>29</v>
      </c>
      <c r="K21" s="42" t="s">
        <v>30</v>
      </c>
      <c r="L21" s="47" t="s">
        <v>9</v>
      </c>
      <c r="M21" s="40" t="s">
        <v>11</v>
      </c>
      <c r="N21" s="41" t="s">
        <v>10</v>
      </c>
    </row>
    <row r="22" spans="1:14" ht="16.5" customHeight="1" x14ac:dyDescent="0.25">
      <c r="A22" s="18">
        <v>1</v>
      </c>
      <c r="B22" s="31">
        <f>$C$8</f>
        <v>0</v>
      </c>
      <c r="C22" s="32">
        <f>$C$11</f>
        <v>0</v>
      </c>
      <c r="D22" s="33" t="s">
        <v>6</v>
      </c>
      <c r="E22" s="32">
        <f>$C$13</f>
        <v>0</v>
      </c>
      <c r="F22" s="33" t="s">
        <v>6</v>
      </c>
      <c r="G22" s="33" t="s">
        <v>6</v>
      </c>
      <c r="H22" s="33" t="s">
        <v>6</v>
      </c>
      <c r="I22" s="32">
        <f>$C$17</f>
        <v>0</v>
      </c>
      <c r="J22" s="33" t="s">
        <v>6</v>
      </c>
      <c r="K22" s="43" t="s">
        <v>6</v>
      </c>
      <c r="L22" s="48">
        <f t="shared" ref="L22:L29" si="0">SUM(B22:K22)</f>
        <v>0</v>
      </c>
      <c r="M22" s="34">
        <f>L22*0.21</f>
        <v>0</v>
      </c>
      <c r="N22" s="35">
        <f>L22*1.21</f>
        <v>0</v>
      </c>
    </row>
    <row r="23" spans="1:14" x14ac:dyDescent="0.25">
      <c r="A23" s="19">
        <v>2</v>
      </c>
      <c r="B23" s="8">
        <f>$C$8</f>
        <v>0</v>
      </c>
      <c r="C23" s="9">
        <f>$C$11</f>
        <v>0</v>
      </c>
      <c r="D23" s="10" t="s">
        <v>6</v>
      </c>
      <c r="E23" s="9">
        <f>$C$13</f>
        <v>0</v>
      </c>
      <c r="F23" s="10" t="s">
        <v>6</v>
      </c>
      <c r="G23" s="10" t="s">
        <v>6</v>
      </c>
      <c r="H23" s="10" t="s">
        <v>6</v>
      </c>
      <c r="I23" s="9">
        <f>$C$17</f>
        <v>0</v>
      </c>
      <c r="J23" s="10" t="s">
        <v>6</v>
      </c>
      <c r="K23" s="44" t="s">
        <v>6</v>
      </c>
      <c r="L23" s="16">
        <f t="shared" si="0"/>
        <v>0</v>
      </c>
      <c r="M23" s="15">
        <f t="shared" ref="M23:M29" si="1">L23*0.21</f>
        <v>0</v>
      </c>
      <c r="N23" s="17">
        <f t="shared" ref="N23:N29" si="2">L23*1.21</f>
        <v>0</v>
      </c>
    </row>
    <row r="24" spans="1:14" x14ac:dyDescent="0.25">
      <c r="A24" s="19">
        <v>3</v>
      </c>
      <c r="B24" s="8">
        <f>$C$9</f>
        <v>0</v>
      </c>
      <c r="C24" s="10" t="s">
        <v>6</v>
      </c>
      <c r="D24" s="9">
        <f t="shared" ref="D24:D29" si="3">$C$12</f>
        <v>0</v>
      </c>
      <c r="E24" s="9">
        <f>$C$13</f>
        <v>0</v>
      </c>
      <c r="F24" s="10" t="s">
        <v>6</v>
      </c>
      <c r="G24" s="9">
        <f>$C$15</f>
        <v>0</v>
      </c>
      <c r="H24" s="10" t="s">
        <v>6</v>
      </c>
      <c r="I24" s="9">
        <f>$C$17</f>
        <v>0</v>
      </c>
      <c r="J24" s="10" t="s">
        <v>6</v>
      </c>
      <c r="K24" s="44" t="s">
        <v>6</v>
      </c>
      <c r="L24" s="16">
        <f t="shared" si="0"/>
        <v>0</v>
      </c>
      <c r="M24" s="15">
        <f t="shared" si="1"/>
        <v>0</v>
      </c>
      <c r="N24" s="17">
        <f t="shared" si="2"/>
        <v>0</v>
      </c>
    </row>
    <row r="25" spans="1:14" x14ac:dyDescent="0.25">
      <c r="A25" s="19">
        <v>4</v>
      </c>
      <c r="B25" s="8">
        <f>$C$10</f>
        <v>0</v>
      </c>
      <c r="C25" s="10" t="s">
        <v>6</v>
      </c>
      <c r="D25" s="9">
        <f t="shared" si="3"/>
        <v>0</v>
      </c>
      <c r="E25" s="9">
        <f>$C$13</f>
        <v>0</v>
      </c>
      <c r="F25" s="10" t="s">
        <v>6</v>
      </c>
      <c r="G25" s="10" t="s">
        <v>6</v>
      </c>
      <c r="H25" s="9">
        <f>$C$16</f>
        <v>0</v>
      </c>
      <c r="I25" s="9">
        <f>$C$17</f>
        <v>0</v>
      </c>
      <c r="J25" s="10" t="s">
        <v>6</v>
      </c>
      <c r="K25" s="44" t="s">
        <v>6</v>
      </c>
      <c r="L25" s="16">
        <f t="shared" si="0"/>
        <v>0</v>
      </c>
      <c r="M25" s="15">
        <f t="shared" si="1"/>
        <v>0</v>
      </c>
      <c r="N25" s="17">
        <f t="shared" si="2"/>
        <v>0</v>
      </c>
    </row>
    <row r="26" spans="1:14" x14ac:dyDescent="0.25">
      <c r="A26" s="19">
        <v>5</v>
      </c>
      <c r="B26" s="8">
        <f>$C$10</f>
        <v>0</v>
      </c>
      <c r="C26" s="10" t="s">
        <v>6</v>
      </c>
      <c r="D26" s="9">
        <f t="shared" si="3"/>
        <v>0</v>
      </c>
      <c r="E26" s="10" t="s">
        <v>6</v>
      </c>
      <c r="F26" s="9">
        <f>$C$14</f>
        <v>0</v>
      </c>
      <c r="G26" s="10" t="s">
        <v>6</v>
      </c>
      <c r="H26" s="10" t="s">
        <v>6</v>
      </c>
      <c r="I26" s="9">
        <f>$C$17</f>
        <v>0</v>
      </c>
      <c r="J26" s="10" t="s">
        <v>6</v>
      </c>
      <c r="K26" s="44" t="s">
        <v>6</v>
      </c>
      <c r="L26" s="16">
        <f t="shared" si="0"/>
        <v>0</v>
      </c>
      <c r="M26" s="15">
        <f t="shared" si="1"/>
        <v>0</v>
      </c>
      <c r="N26" s="17">
        <f t="shared" si="2"/>
        <v>0</v>
      </c>
    </row>
    <row r="27" spans="1:14" ht="15" customHeight="1" x14ac:dyDescent="0.25">
      <c r="A27" s="19" t="s">
        <v>23</v>
      </c>
      <c r="B27" s="10" t="s">
        <v>6</v>
      </c>
      <c r="C27" s="10" t="s">
        <v>6</v>
      </c>
      <c r="D27" s="9">
        <f t="shared" si="3"/>
        <v>0</v>
      </c>
      <c r="E27" s="10" t="s">
        <v>6</v>
      </c>
      <c r="F27" s="9">
        <f>$C$14</f>
        <v>0</v>
      </c>
      <c r="G27" s="10" t="s">
        <v>6</v>
      </c>
      <c r="H27" s="10" t="s">
        <v>6</v>
      </c>
      <c r="I27" s="10" t="s">
        <v>6</v>
      </c>
      <c r="J27" s="9">
        <f>$C$18</f>
        <v>0</v>
      </c>
      <c r="K27" s="44" t="s">
        <v>6</v>
      </c>
      <c r="L27" s="16">
        <f>SUM(B27:K27)</f>
        <v>0</v>
      </c>
      <c r="M27" s="15">
        <f t="shared" si="1"/>
        <v>0</v>
      </c>
      <c r="N27" s="17">
        <f t="shared" si="2"/>
        <v>0</v>
      </c>
    </row>
    <row r="28" spans="1:14" x14ac:dyDescent="0.25">
      <c r="A28" s="19" t="s">
        <v>23</v>
      </c>
      <c r="B28" s="10" t="s">
        <v>6</v>
      </c>
      <c r="C28" s="10" t="s">
        <v>6</v>
      </c>
      <c r="D28" s="9">
        <f t="shared" si="3"/>
        <v>0</v>
      </c>
      <c r="E28" s="10" t="s">
        <v>6</v>
      </c>
      <c r="F28" s="10" t="s">
        <v>6</v>
      </c>
      <c r="G28" s="10" t="s">
        <v>6</v>
      </c>
      <c r="H28" s="10" t="s">
        <v>6</v>
      </c>
      <c r="I28" s="10" t="s">
        <v>6</v>
      </c>
      <c r="J28" s="10" t="s">
        <v>6</v>
      </c>
      <c r="K28" s="45">
        <f>$C$19</f>
        <v>0</v>
      </c>
      <c r="L28" s="16">
        <f t="shared" si="0"/>
        <v>0</v>
      </c>
      <c r="M28" s="15">
        <f t="shared" si="1"/>
        <v>0</v>
      </c>
      <c r="N28" s="17">
        <f t="shared" si="2"/>
        <v>0</v>
      </c>
    </row>
    <row r="29" spans="1:14" ht="15.75" thickBot="1" x14ac:dyDescent="0.3">
      <c r="A29" s="20" t="s">
        <v>23</v>
      </c>
      <c r="B29" s="21" t="s">
        <v>6</v>
      </c>
      <c r="C29" s="21" t="s">
        <v>6</v>
      </c>
      <c r="D29" s="22">
        <f t="shared" si="3"/>
        <v>0</v>
      </c>
      <c r="E29" s="21" t="s">
        <v>6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6</v>
      </c>
      <c r="K29" s="46" t="s">
        <v>6</v>
      </c>
      <c r="L29" s="49">
        <f t="shared" si="0"/>
        <v>0</v>
      </c>
      <c r="M29" s="36">
        <f t="shared" si="1"/>
        <v>0</v>
      </c>
      <c r="N29" s="37">
        <f t="shared" si="2"/>
        <v>0</v>
      </c>
    </row>
    <row r="30" spans="1:14" ht="27" customHeight="1" thickBot="1" x14ac:dyDescent="0.3">
      <c r="A30" s="53" t="s">
        <v>8</v>
      </c>
      <c r="B30" s="54"/>
      <c r="C30" s="54"/>
      <c r="D30" s="54"/>
      <c r="E30" s="54"/>
      <c r="F30" s="54"/>
      <c r="G30" s="54"/>
      <c r="H30" s="54"/>
      <c r="I30" s="54"/>
      <c r="J30" s="55"/>
      <c r="K30" s="55"/>
      <c r="L30" s="23">
        <f>SUM(L22:L29)</f>
        <v>0</v>
      </c>
      <c r="M30" s="24">
        <f>L30*0.21</f>
        <v>0</v>
      </c>
      <c r="N30" s="25">
        <f>L30*1.21</f>
        <v>0</v>
      </c>
    </row>
    <row r="37" spans="5:5" x14ac:dyDescent="0.25">
      <c r="E37" s="27"/>
    </row>
  </sheetData>
  <mergeCells count="4">
    <mergeCell ref="A1:I1"/>
    <mergeCell ref="A4:I4"/>
    <mergeCell ref="A5:I5"/>
    <mergeCell ref="A30:K30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ODHAD</vt:lpstr>
      <vt:lpstr>ODHAD!Oblast_tisku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2023-07-13T10:19:40Z</cp:lastPrinted>
  <dcterms:created xsi:type="dcterms:W3CDTF">2016-04-18T12:23:50Z</dcterms:created>
  <dcterms:modified xsi:type="dcterms:W3CDTF">2026-01-09T08:44:28Z</dcterms:modified>
</cp:coreProperties>
</file>