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MATERIALY\Asfaltové směsi pro SÚSPK (2026) - část 7. Kralovice - II. vypsání\"/>
    </mc:Choice>
  </mc:AlternateContent>
  <bookViews>
    <workbookView xWindow="0" yWindow="45" windowWidth="19155" windowHeight="11025"/>
  </bookViews>
  <sheets>
    <sheet name="Množství" sheetId="1" r:id="rId1"/>
  </sheets>
  <calcPr calcId="162913"/>
</workbook>
</file>

<file path=xl/calcChain.xml><?xml version="1.0" encoding="utf-8"?>
<calcChain xmlns="http://schemas.openxmlformats.org/spreadsheetml/2006/main">
  <c r="Q5" i="1" l="1"/>
  <c r="O5" i="1"/>
  <c r="N5" i="1"/>
  <c r="M5" i="1"/>
  <c r="L5" i="1"/>
  <c r="K5" i="1"/>
  <c r="H5" i="1"/>
  <c r="P5" i="1" l="1"/>
  <c r="G5" i="1"/>
</calcChain>
</file>

<file path=xl/sharedStrings.xml><?xml version="1.0" encoding="utf-8"?>
<sst xmlns="http://schemas.openxmlformats.org/spreadsheetml/2006/main" count="51" uniqueCount="51">
  <si>
    <t>A</t>
  </si>
  <si>
    <t>B</t>
  </si>
  <si>
    <t>C</t>
  </si>
  <si>
    <t>D</t>
  </si>
  <si>
    <t>E</t>
  </si>
  <si>
    <t>F</t>
  </si>
  <si>
    <t>H</t>
  </si>
  <si>
    <t>I</t>
  </si>
  <si>
    <t>J</t>
  </si>
  <si>
    <t>Část VZ</t>
  </si>
  <si>
    <t>předmět plnění  - předpokládaná množství v tunách</t>
  </si>
  <si>
    <t>ACO 8</t>
  </si>
  <si>
    <t>ACO 11</t>
  </si>
  <si>
    <t xml:space="preserve">jednotková cena za jednu (1) tunu bez dopravy v Kč bez DPH </t>
  </si>
  <si>
    <t>K</t>
  </si>
  <si>
    <t>L</t>
  </si>
  <si>
    <t>M</t>
  </si>
  <si>
    <t xml:space="preserve">stanovené místo (slovní popis) pro určení limitní  vzdálenosti </t>
  </si>
  <si>
    <t xml:space="preserve">stanovené místo (GPS) pro určení limitní  vzdálenosti </t>
  </si>
  <si>
    <t>G</t>
  </si>
  <si>
    <t>N</t>
  </si>
  <si>
    <t>O</t>
  </si>
  <si>
    <t>P</t>
  </si>
  <si>
    <t>ACO 8
součet D+J</t>
  </si>
  <si>
    <t>ACO 11
součet E+J</t>
  </si>
  <si>
    <t>ACO 8
součin DxK</t>
  </si>
  <si>
    <t>ACO 11
součin ExL</t>
  </si>
  <si>
    <t>celkové předpokláda-né množství směsí všech druhů v t součet D+E</t>
  </si>
  <si>
    <t xml:space="preserve">cena Kč/t 
materiál + doprava
</t>
  </si>
  <si>
    <t>hodnotící kritérium - celková nabídková cena asfaltových směsí vč. dopravy v Kč bez DPH 
součet M+N</t>
  </si>
  <si>
    <t xml:space="preserve">nabídková cena v Kč bez DPH (bude podkladem k hodnocení) - vypočte se automaticky z jednotkových cen, 
odběrné místo: obalovna </t>
  </si>
  <si>
    <t>maximální  hodnota pro nabídkovou cenu v místě odběru dané části VZ v Kč bez DPH (viz čl. 4 ZD)</t>
  </si>
  <si>
    <t>celková cena za požadované množství na stanoveném místě v Kč bez DPH (včetně dopravy)</t>
  </si>
  <si>
    <t>sloupec B - stanovené místo</t>
  </si>
  <si>
    <t>sloupec C - GPS souřadnice stanoveného místa</t>
  </si>
  <si>
    <t>sloupec D a E - předpokládané množství asfaltové směsi v t po dobu účinnosti rámcové dohody</t>
  </si>
  <si>
    <t>sloupec G - celková nabídková cena v Kč bez DPH (vypočte se automaticky po doplnění jednotkových cen)</t>
  </si>
  <si>
    <t>sloupec F - limitní hodnota pro celkovou nabídkovou cenu v Kč bez DPH</t>
  </si>
  <si>
    <t>sloupec H - místo odběru (lze uvést i více míst) a GPS souřadnice místa odběru (lze uvést i více míst)</t>
  </si>
  <si>
    <t>sloupec I - dojezdová vzdálenost ze stanoveného místa (sloupec B,C) do místa odběru (sloupec H) - je-li uvedeno více míst odběru uvádí se nejkratší dojezdová vzdálenost</t>
  </si>
  <si>
    <t>sloupec O - souhrnné množství asfaltových směsí všech frakcí v dané části VZ</t>
  </si>
  <si>
    <t xml:space="preserve">hodnoty ve sloupci F a I jsou předmětem hodnocení </t>
  </si>
  <si>
    <t>dojezdová vzdálenost z místa odběru do stanoveného místa (sloupec B, resp. C) - v km (zaokrouhledno na dvě desetinná místa)
max. 40km</t>
  </si>
  <si>
    <t>místo odběru = obalovna živičných směsí (slovní popis) GPS místa odběru;
pozn. zadavatel určuje:
pevná výpočtová cena dopravy 10 Kč/t/km
bez DPH</t>
  </si>
  <si>
    <t xml:space="preserve">cena dopravy na 1t (vzdálenost místa odběru od stanoveného místa)
I x 10 Kč/t/km </t>
  </si>
  <si>
    <t>7.</t>
  </si>
  <si>
    <t>Kralovice</t>
  </si>
  <si>
    <t>Žatecká 732, 331 41 Kralovice</t>
  </si>
  <si>
    <t>49.989090N, 13.487168E</t>
  </si>
  <si>
    <t>Příloha č. 4 Zadávací dokumentace - Předpokládaná množství a ceny, místa odběru a vzdálenost - všechny části VZ (Asfaltové směsi pro SÚSPK 2026)</t>
  </si>
  <si>
    <t>maximální jednotková cena za 1t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</si>
</sst>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Fill="1" applyAlignment="1">
      <alignment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4" fontId="3" fillId="4" borderId="2" xfId="1" applyFont="1" applyFill="1" applyBorder="1" applyAlignment="1">
      <alignment vertical="center"/>
    </xf>
    <xf numFmtId="44" fontId="3" fillId="4" borderId="1" xfId="1" applyFont="1" applyFill="1" applyBorder="1" applyAlignment="1">
      <alignment vertical="center"/>
    </xf>
    <xf numFmtId="44" fontId="2" fillId="0" borderId="2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6" fontId="2" fillId="6" borderId="1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 vertical="center"/>
    </xf>
    <xf numFmtId="0" fontId="3" fillId="6" borderId="0" xfId="0" applyFont="1" applyFill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view="pageBreakPreview" zoomScale="6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0" sqref="K20:K21"/>
    </sheetView>
  </sheetViews>
  <sheetFormatPr defaultRowHeight="15" x14ac:dyDescent="0.25"/>
  <cols>
    <col min="1" max="1" width="3.140625" bestFit="1" customWidth="1"/>
    <col min="2" max="2" width="14.85546875" customWidth="1"/>
    <col min="3" max="4" width="14.28515625" style="1" customWidth="1"/>
    <col min="5" max="5" width="9.42578125" customWidth="1"/>
    <col min="6" max="6" width="9" style="3" customWidth="1"/>
    <col min="7" max="7" width="18.140625" customWidth="1"/>
    <col min="8" max="8" width="17.28515625" customWidth="1"/>
    <col min="9" max="9" width="16.28515625" customWidth="1"/>
    <col min="10" max="10" width="18.140625" customWidth="1"/>
    <col min="11" max="11" width="14.7109375" style="11" customWidth="1"/>
    <col min="12" max="12" width="11.140625" style="11" customWidth="1"/>
    <col min="13" max="15" width="10.85546875" style="11" customWidth="1"/>
    <col min="16" max="16" width="9.140625" customWidth="1"/>
    <col min="17" max="17" width="13.28515625" style="11" customWidth="1"/>
  </cols>
  <sheetData>
    <row r="1" spans="1:17" x14ac:dyDescent="0.25">
      <c r="B1" s="29" t="s">
        <v>49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1"/>
    </row>
    <row r="2" spans="1:17" x14ac:dyDescent="0.25">
      <c r="A2" s="32" t="s">
        <v>0</v>
      </c>
      <c r="B2" s="32"/>
      <c r="C2" s="6" t="s">
        <v>1</v>
      </c>
      <c r="D2" s="6" t="s">
        <v>2</v>
      </c>
      <c r="E2" s="5" t="s">
        <v>3</v>
      </c>
      <c r="F2" s="5" t="s">
        <v>4</v>
      </c>
      <c r="G2" s="5" t="s">
        <v>5</v>
      </c>
      <c r="H2" s="12" t="s">
        <v>19</v>
      </c>
      <c r="I2" s="12" t="s">
        <v>6</v>
      </c>
      <c r="J2" s="12" t="s">
        <v>7</v>
      </c>
      <c r="K2" s="12" t="s">
        <v>8</v>
      </c>
      <c r="L2" s="22" t="s">
        <v>14</v>
      </c>
      <c r="M2" s="12" t="s">
        <v>15</v>
      </c>
      <c r="N2" s="12" t="s">
        <v>16</v>
      </c>
      <c r="O2" s="12" t="s">
        <v>20</v>
      </c>
      <c r="P2" s="12" t="s">
        <v>21</v>
      </c>
      <c r="Q2" s="12" t="s">
        <v>22</v>
      </c>
    </row>
    <row r="3" spans="1:17" s="3" customFormat="1" ht="37.9" customHeight="1" x14ac:dyDescent="0.25">
      <c r="A3" s="31" t="s">
        <v>9</v>
      </c>
      <c r="B3" s="31"/>
      <c r="C3" s="33" t="s">
        <v>17</v>
      </c>
      <c r="D3" s="33" t="s">
        <v>18</v>
      </c>
      <c r="E3" s="36" t="s">
        <v>10</v>
      </c>
      <c r="F3" s="36"/>
      <c r="G3" s="28" t="s">
        <v>30</v>
      </c>
      <c r="H3" s="28" t="s">
        <v>31</v>
      </c>
      <c r="I3" s="28" t="s">
        <v>43</v>
      </c>
      <c r="J3" s="28" t="s">
        <v>42</v>
      </c>
      <c r="K3" s="26" t="s">
        <v>44</v>
      </c>
      <c r="L3" s="28" t="s">
        <v>28</v>
      </c>
      <c r="M3" s="28"/>
      <c r="N3" s="28" t="s">
        <v>32</v>
      </c>
      <c r="O3" s="28"/>
      <c r="P3" s="28" t="s">
        <v>27</v>
      </c>
      <c r="Q3" s="26" t="s">
        <v>29</v>
      </c>
    </row>
    <row r="4" spans="1:17" s="20" customFormat="1" ht="42" customHeight="1" x14ac:dyDescent="0.25">
      <c r="A4" s="31"/>
      <c r="B4" s="31"/>
      <c r="C4" s="33"/>
      <c r="D4" s="33"/>
      <c r="E4" s="19" t="s">
        <v>11</v>
      </c>
      <c r="F4" s="8" t="s">
        <v>12</v>
      </c>
      <c r="G4" s="28"/>
      <c r="H4" s="28"/>
      <c r="I4" s="30"/>
      <c r="J4" s="28"/>
      <c r="K4" s="27"/>
      <c r="L4" s="19" t="s">
        <v>23</v>
      </c>
      <c r="M4" s="8" t="s">
        <v>24</v>
      </c>
      <c r="N4" s="19" t="s">
        <v>25</v>
      </c>
      <c r="O4" s="8" t="s">
        <v>26</v>
      </c>
      <c r="P4" s="28"/>
      <c r="Q4" s="27"/>
    </row>
    <row r="5" spans="1:17" s="11" customFormat="1" ht="24" x14ac:dyDescent="0.25">
      <c r="A5" s="14" t="s">
        <v>45</v>
      </c>
      <c r="B5" s="9" t="s">
        <v>46</v>
      </c>
      <c r="C5" s="16" t="s">
        <v>47</v>
      </c>
      <c r="D5" s="15" t="s">
        <v>48</v>
      </c>
      <c r="E5" s="7">
        <v>500</v>
      </c>
      <c r="F5" s="7">
        <v>500</v>
      </c>
      <c r="G5" s="37">
        <f>E5*E6+F5*F6</f>
        <v>0</v>
      </c>
      <c r="H5" s="39">
        <f>E5*E7+F5*F7</f>
        <v>2100000</v>
      </c>
      <c r="I5" s="41"/>
      <c r="J5" s="42"/>
      <c r="K5" s="44">
        <f>10*J5</f>
        <v>0</v>
      </c>
      <c r="L5" s="42">
        <f>K5+E6</f>
        <v>0</v>
      </c>
      <c r="M5" s="42">
        <f>K5+F6</f>
        <v>0</v>
      </c>
      <c r="N5" s="46">
        <f>L5*E5</f>
        <v>0</v>
      </c>
      <c r="O5" s="46">
        <f>M5*F5</f>
        <v>0</v>
      </c>
      <c r="P5" s="47">
        <f>E5+F5</f>
        <v>1000</v>
      </c>
      <c r="Q5" s="48">
        <f>N5+O5</f>
        <v>0</v>
      </c>
    </row>
    <row r="6" spans="1:17" s="11" customFormat="1" x14ac:dyDescent="0.25">
      <c r="A6" s="34" t="s">
        <v>13</v>
      </c>
      <c r="B6" s="35"/>
      <c r="C6" s="35"/>
      <c r="D6" s="35"/>
      <c r="E6" s="10"/>
      <c r="F6" s="10"/>
      <c r="G6" s="38"/>
      <c r="H6" s="40"/>
      <c r="I6" s="41"/>
      <c r="J6" s="43"/>
      <c r="K6" s="45"/>
      <c r="L6" s="43"/>
      <c r="M6" s="43"/>
      <c r="N6" s="43"/>
      <c r="O6" s="43"/>
      <c r="P6" s="47"/>
      <c r="Q6" s="49"/>
    </row>
    <row r="7" spans="1:17" s="2" customFormat="1" ht="12.75" customHeight="1" x14ac:dyDescent="0.2">
      <c r="A7" s="51" t="s">
        <v>50</v>
      </c>
      <c r="B7" s="51"/>
      <c r="C7" s="51"/>
      <c r="D7" s="52"/>
      <c r="E7" s="50">
        <v>2100</v>
      </c>
      <c r="F7" s="50">
        <v>2100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</row>
    <row r="8" spans="1:17" s="2" customFormat="1" ht="12.75" customHeight="1" x14ac:dyDescent="0.2">
      <c r="A8" s="4"/>
      <c r="B8" s="25" t="s">
        <v>33</v>
      </c>
      <c r="C8" s="25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7" s="2" customFormat="1" ht="12.75" customHeight="1" x14ac:dyDescent="0.2">
      <c r="B9" s="23" t="s">
        <v>34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7" s="2" customFormat="1" ht="12.75" customHeight="1" x14ac:dyDescent="0.2">
      <c r="B10" s="23" t="s">
        <v>35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s="2" customFormat="1" ht="12.75" customHeight="1" x14ac:dyDescent="0.2">
      <c r="B11" s="23" t="s">
        <v>36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7" x14ac:dyDescent="0.25">
      <c r="A12" s="2"/>
      <c r="B12" s="23" t="s">
        <v>37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7" x14ac:dyDescent="0.25">
      <c r="B13" s="23" t="s">
        <v>38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7" x14ac:dyDescent="0.25">
      <c r="B14" s="23" t="s">
        <v>39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7" x14ac:dyDescent="0.25">
      <c r="B15" s="23" t="s">
        <v>40</v>
      </c>
      <c r="C15" s="23"/>
      <c r="D15" s="23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x14ac:dyDescent="0.25">
      <c r="B16" s="24" t="s">
        <v>41</v>
      </c>
      <c r="C16" s="24"/>
      <c r="D16" s="24"/>
      <c r="E16" s="24"/>
    </row>
    <row r="17" spans="1:7" x14ac:dyDescent="0.25">
      <c r="B17" s="13"/>
      <c r="C17" s="17"/>
      <c r="D17" s="17"/>
      <c r="F17" s="13"/>
      <c r="G17" s="13"/>
    </row>
    <row r="18" spans="1:7" x14ac:dyDescent="0.25">
      <c r="B18" s="13"/>
      <c r="C18" s="13"/>
      <c r="D18" s="13"/>
      <c r="E18" s="13"/>
    </row>
    <row r="19" spans="1:7" s="11" customFormat="1" x14ac:dyDescent="0.25">
      <c r="A19"/>
      <c r="B19" s="13"/>
      <c r="C19" s="1"/>
      <c r="D19" s="1"/>
      <c r="E19"/>
    </row>
    <row r="20" spans="1:7" x14ac:dyDescent="0.25">
      <c r="A20" s="11"/>
      <c r="B20" s="18"/>
      <c r="E20" s="11"/>
    </row>
    <row r="24" spans="1:7" s="11" customFormat="1" x14ac:dyDescent="0.25">
      <c r="A24"/>
      <c r="B24"/>
      <c r="C24" s="1"/>
      <c r="D24" s="1"/>
      <c r="E24"/>
    </row>
    <row r="25" spans="1:7" x14ac:dyDescent="0.25">
      <c r="A25" s="11"/>
      <c r="B25" s="18"/>
      <c r="E25" s="11"/>
    </row>
  </sheetData>
  <mergeCells count="28">
    <mergeCell ref="N5:N6"/>
    <mergeCell ref="O5:O6"/>
    <mergeCell ref="P5:P6"/>
    <mergeCell ref="Q5:Q6"/>
    <mergeCell ref="A7:D7"/>
    <mergeCell ref="I5:I6"/>
    <mergeCell ref="J5:J6"/>
    <mergeCell ref="K5:K6"/>
    <mergeCell ref="L5:L6"/>
    <mergeCell ref="M5:M6"/>
    <mergeCell ref="A6:D6"/>
    <mergeCell ref="E3:F3"/>
    <mergeCell ref="H3:H4"/>
    <mergeCell ref="G3:G4"/>
    <mergeCell ref="G5:G6"/>
    <mergeCell ref="H5:H6"/>
    <mergeCell ref="Q3:Q4"/>
    <mergeCell ref="K3:K4"/>
    <mergeCell ref="L3:M3"/>
    <mergeCell ref="N3:O3"/>
    <mergeCell ref="B1:P1"/>
    <mergeCell ref="P3:P4"/>
    <mergeCell ref="J3:J4"/>
    <mergeCell ref="I3:I4"/>
    <mergeCell ref="A3:B4"/>
    <mergeCell ref="A2:B2"/>
    <mergeCell ref="C3:C4"/>
    <mergeCell ref="D3:D4"/>
  </mergeCells>
  <pageMargins left="0.7" right="0.7" top="0.78740157499999996" bottom="0.78740157499999996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Množství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2019-01-07T11:30:36Z</cp:lastPrinted>
  <dcterms:created xsi:type="dcterms:W3CDTF">2014-01-06T12:56:53Z</dcterms:created>
  <dcterms:modified xsi:type="dcterms:W3CDTF">2026-03-06T12:23:47Z</dcterms:modified>
</cp:coreProperties>
</file>