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7480" yWindow="-120" windowWidth="29040" windowHeight="17520"/>
  </bookViews>
  <sheets>
    <sheet name="Balanc., irig a oplach.r" sheetId="1" r:id="rId1"/>
  </sheets>
  <definedNames>
    <definedName name="_xlnm.Print_Area" localSheetId="0">'Balanc., irig a oplach.r'!$A$1:$K$60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 l="1"/>
  <c r="F30" i="1" l="1"/>
  <c r="F31" i="1"/>
  <c r="F32" i="1"/>
  <c r="F33" i="1"/>
  <c r="F34" i="1" l="1"/>
  <c r="F39" i="1" l="1"/>
</calcChain>
</file>

<file path=xl/sharedStrings.xml><?xml version="1.0" encoding="utf-8"?>
<sst xmlns="http://schemas.openxmlformats.org/spreadsheetml/2006/main" count="143" uniqueCount="89">
  <si>
    <t>Předmět plnění, parametry požadované zadavatelem</t>
  </si>
  <si>
    <t>ATC B05BB01</t>
  </si>
  <si>
    <t>Natrii chloridum</t>
  </si>
  <si>
    <t>5,26 - 6,02 g/l</t>
  </si>
  <si>
    <t>Kalii chloridum</t>
  </si>
  <si>
    <t>0,30 - ,038</t>
  </si>
  <si>
    <t>Magnesii chloridum hexahydricum</t>
  </si>
  <si>
    <t>0,29 - 0,31</t>
  </si>
  <si>
    <t>Natrii acetas trihydricum</t>
  </si>
  <si>
    <t>3,68 - 4,65</t>
  </si>
  <si>
    <t>Natrii gluconas</t>
  </si>
  <si>
    <t>0 - 5,03</t>
  </si>
  <si>
    <t>137 - 140 mmol/l</t>
  </si>
  <si>
    <t>4 - 5 mmol/l</t>
  </si>
  <si>
    <t>1,4 - 1,6 mmol/l</t>
  </si>
  <si>
    <t>98 - 110 mmol/l</t>
  </si>
  <si>
    <t>27 - 35 mmol/l</t>
  </si>
  <si>
    <t>0 -23 mmol/l</t>
  </si>
  <si>
    <t>osmolarita</t>
  </si>
  <si>
    <t>osmolarita mOsm/l</t>
  </si>
  <si>
    <t>pH</t>
  </si>
  <si>
    <t>6,5 - 8</t>
  </si>
  <si>
    <t>UPOZORNĚNÍ :</t>
  </si>
  <si>
    <t xml:space="preserve">Obal nesmí obsahovat PVC - splnění této podmínky doloží dodavatel ve své nabídce </t>
  </si>
  <si>
    <t>Čirý bezbarvý roztok v plastové lahvi, plastovém vaku, nebo skleněné láhvi.</t>
  </si>
  <si>
    <t>Kvalitativní a kvantitativní složení balancovaných roztoků</t>
  </si>
  <si>
    <t>ATC B05BB01 - Fyziologický roztok 0,9%</t>
  </si>
  <si>
    <t>V07AB - Voda na oplachy</t>
  </si>
  <si>
    <t>Kvalitativní a kvantitativní složení fyziologického roztoku 0,9%</t>
  </si>
  <si>
    <t>Objem v 1 MJ</t>
  </si>
  <si>
    <t>Cena za 1 ks měrné jednotky (MJ) v Kč bez DPH</t>
  </si>
  <si>
    <t>Sazba DPH  (v %)</t>
  </si>
  <si>
    <t>Název produktu</t>
  </si>
  <si>
    <t>500 ml</t>
  </si>
  <si>
    <t>1000 ml</t>
  </si>
  <si>
    <t>DOPLNÍ DODAVATEL</t>
  </si>
  <si>
    <t>Cena celkem</t>
  </si>
  <si>
    <t>Měrnou jednotkou (MJ) je dodaná plastová nebo skleněná láhev nebo plastový vak</t>
  </si>
  <si>
    <t>INFÚZNÍ ROZTOKY BALANCOVANÉ</t>
  </si>
  <si>
    <t xml:space="preserve">INFUZNÍ ROZTOKY OPLACHOVÉ A IRIGAČNÍ </t>
  </si>
  <si>
    <t>5000 ml</t>
  </si>
  <si>
    <t>3000 ml</t>
  </si>
  <si>
    <t>IČO/DIČ:</t>
  </si>
  <si>
    <t>Kód SÚKL</t>
  </si>
  <si>
    <t>Objednací číslo</t>
  </si>
  <si>
    <t>Obchodní označení</t>
  </si>
  <si>
    <t>NÁZEV VZ:</t>
  </si>
  <si>
    <t>KATEGORIE</t>
  </si>
  <si>
    <t>NÁZEV DODAVATELE:</t>
  </si>
  <si>
    <t>SÍDLO:</t>
  </si>
  <si>
    <t>STATUTÁRNÍ ZÁSTUPCE:</t>
  </si>
  <si>
    <t>KONTAKTNÍ OSOBA:</t>
  </si>
  <si>
    <t>E-MAIL</t>
  </si>
  <si>
    <t>TELEFON</t>
  </si>
  <si>
    <r>
      <t xml:space="preserve">Nabízený typ obalu </t>
    </r>
    <r>
      <rPr>
        <sz val="12"/>
        <rFont val="Calibri"/>
        <family val="2"/>
        <charset val="238"/>
        <scheme val="minor"/>
      </rPr>
      <t>(plastová láhev x skleněná láhev x plastový vak)</t>
    </r>
  </si>
  <si>
    <r>
      <t>Na</t>
    </r>
    <r>
      <rPr>
        <vertAlign val="superscript"/>
        <sz val="12"/>
        <rFont val="Calibri"/>
        <family val="2"/>
        <charset val="238"/>
        <scheme val="minor"/>
      </rPr>
      <t>+</t>
    </r>
  </si>
  <si>
    <r>
      <t>K</t>
    </r>
    <r>
      <rPr>
        <vertAlign val="superscript"/>
        <sz val="12"/>
        <rFont val="Calibri"/>
        <family val="2"/>
        <charset val="238"/>
        <scheme val="minor"/>
      </rPr>
      <t>+</t>
    </r>
  </si>
  <si>
    <r>
      <t>Mg</t>
    </r>
    <r>
      <rPr>
        <vertAlign val="superscript"/>
        <sz val="12"/>
        <rFont val="Calibri"/>
        <family val="2"/>
        <charset val="238"/>
        <scheme val="minor"/>
      </rPr>
      <t>2+</t>
    </r>
  </si>
  <si>
    <r>
      <t>Cl</t>
    </r>
    <r>
      <rPr>
        <vertAlign val="superscript"/>
        <sz val="12"/>
        <rFont val="Calibri"/>
        <family val="2"/>
        <charset val="238"/>
        <scheme val="minor"/>
      </rPr>
      <t>-</t>
    </r>
  </si>
  <si>
    <r>
      <t>CH</t>
    </r>
    <r>
      <rPr>
        <vertAlign val="sub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COO</t>
    </r>
    <r>
      <rPr>
        <vertAlign val="superscript"/>
        <sz val="12"/>
        <rFont val="Calibri"/>
        <family val="2"/>
        <charset val="238"/>
        <scheme val="minor"/>
      </rPr>
      <t>-</t>
    </r>
  </si>
  <si>
    <r>
      <t>C</t>
    </r>
    <r>
      <rPr>
        <vertAlign val="subscript"/>
        <sz val="12"/>
        <rFont val="Calibri"/>
        <family val="2"/>
        <charset val="238"/>
        <scheme val="minor"/>
      </rPr>
      <t>6</t>
    </r>
    <r>
      <rPr>
        <sz val="12"/>
        <rFont val="Calibri"/>
        <family val="2"/>
        <charset val="238"/>
        <scheme val="minor"/>
      </rPr>
      <t>H</t>
    </r>
    <r>
      <rPr>
        <vertAlign val="subscript"/>
        <sz val="12"/>
        <rFont val="Calibri"/>
        <family val="2"/>
        <charset val="238"/>
        <scheme val="minor"/>
      </rPr>
      <t>11</t>
    </r>
    <r>
      <rPr>
        <sz val="12"/>
        <rFont val="Calibri"/>
        <family val="2"/>
        <charset val="238"/>
        <scheme val="minor"/>
      </rPr>
      <t>O</t>
    </r>
    <r>
      <rPr>
        <vertAlign val="superscript"/>
        <sz val="12"/>
        <rFont val="Calibri"/>
        <family val="2"/>
        <charset val="238"/>
        <scheme val="minor"/>
      </rPr>
      <t>-</t>
    </r>
    <r>
      <rPr>
        <vertAlign val="subscript"/>
        <sz val="12"/>
        <rFont val="Calibri"/>
        <family val="2"/>
        <charset val="238"/>
        <scheme val="minor"/>
      </rPr>
      <t>7</t>
    </r>
  </si>
  <si>
    <r>
      <t xml:space="preserve">CELKOVÁ NABÍDKOVÁ CENA VZ (V KČ BEZ DPH)
</t>
    </r>
    <r>
      <rPr>
        <sz val="14"/>
        <color rgb="FFFF0000"/>
        <rFont val="Calibri"/>
        <family val="2"/>
        <charset val="238"/>
        <scheme val="minor"/>
      </rPr>
      <t>(předmět hodnocení)</t>
    </r>
  </si>
  <si>
    <t>PROHLÁŠENÍ</t>
  </si>
  <si>
    <t>Jako oprávněný zástupce dodavatele prohlašuji, že:</t>
  </si>
  <si>
    <t>- jsem se seznámil se zadávacími podmínkami výše uvedené veřejné zakázky, na kterou podávám nabídku;</t>
  </si>
  <si>
    <t>- splňuji kvalifikaci stanovenou v zadávací dokumentaci zavedeného dynamického nákupního systému;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</si>
  <si>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</si>
  <si>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</si>
  <si>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přijímám zadávací, technické, administrativní obchodní a platební podmínky včetně návrhu smlouvy ve výše uvedené veřejné zakázce;</t>
  </si>
  <si>
    <t>- zajistím dodržování mezinárodních úmluv o lidských právech, sociálních či pracovních právech, zejména úmluv Mezinárodní organizace práce (ILO);</t>
  </si>
  <si>
    <t>- zajistím dodržování pracovněprávních předpisů, zejména zákona č. 262/2006 Sb., zákoník práce, ve znění pozdějších předpisů (se zvláštním zřetelem na regulaci odměňování, pracovní doby, doby odpočinku mezi směnami, atp.), zákona č. 435/2004 Sb., o zaměstnanosti, ve znění pozdějších předpisů (se zvláštním zřetelem na regulaci zaměstnávání cizinců), a to vůči všem osobám, které se na plnění zakázky podílejí a bez ohledu na to, zda jsou práce na předmětu plnění prováděny bezprostředně poskytovatelem či jeho poddodavateli;</t>
  </si>
  <si>
    <t>- zajistím, aby byly veškeré obaly koncipovány tak, aby jich bylo využíváno minimální množství, aby dodávky proběhly v přiměřeně velkých velkospotřebitelských baleních a výrobky nebyly jednotlivě baleny;</t>
  </si>
  <si>
    <t>- dodavatel a jeho případní poddodavatelé splňují podmínky právních předpisů a mezinárodních předpisů ohledně mezinárodních sankcí proti 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VZ);</t>
  </si>
  <si>
    <t>-  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společnosti.</t>
  </si>
  <si>
    <r>
      <t xml:space="preserve">V </t>
    </r>
    <r>
      <rPr>
        <sz val="12"/>
        <color rgb="FFFF0000"/>
        <rFont val="Calibri"/>
        <family val="2"/>
        <scheme val="minor"/>
      </rPr>
      <t>……………………..</t>
    </r>
  </si>
  <si>
    <r>
      <t xml:space="preserve">dne </t>
    </r>
    <r>
      <rPr>
        <sz val="12"/>
        <color rgb="FFFF0000"/>
        <rFont val="Calibri"/>
        <family val="2"/>
        <scheme val="minor"/>
      </rPr>
      <t>…………………………</t>
    </r>
  </si>
  <si>
    <r>
      <rPr>
        <sz val="12"/>
        <rFont val="Calibri"/>
        <family val="2"/>
        <scheme val="minor"/>
      </rPr>
      <t>Podpis</t>
    </r>
    <r>
      <rPr>
        <sz val="12"/>
        <color rgb="FFFF0000"/>
        <rFont val="Calibri"/>
        <family val="2"/>
        <scheme val="minor"/>
      </rPr>
      <t>…………………….</t>
    </r>
  </si>
  <si>
    <t xml:space="preserve">Zadavatelem uvedená specifikace a technické parametry představují minimální požadavky zadavatele na dodávku roztoků v plastové lahvi, vaku či skleněné lahvi, které jsou předmětem plnění kategorie 3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</t>
  </si>
  <si>
    <t>Celková cena za předpokládaný odběr za  12 měsíců plnění v Kč bez DPH</t>
  </si>
  <si>
    <t>Předpokládaný odběr MJ za   12 měsíců plnění
(ks)</t>
  </si>
  <si>
    <t>K 3 - INFÚZNÍ ROZTOKY BALANCOVANÉ, OPLACHOVÉ A IRIGAČNÍ ROZTOKY V PLASTOVÉ LAHVI, VAKU NEBO SKLENĚNÉ LAHVI</t>
  </si>
  <si>
    <t xml:space="preserve">VÝZVA Č. 3 – DNS INFÚZNÍ ROZTOKY V PLASTOVÉ LAHVI, VAKU, NEBO SKLENĚNÉ LAHVI PRO NEMOCNICE PLZEŇSKÉHO KRAJE“ </t>
  </si>
  <si>
    <t>2800</t>
  </si>
  <si>
    <t>200</t>
  </si>
  <si>
    <t xml:space="preserve">Příloha č. 2 - Technická specifikace včetně cenové nabídky (ocenění) </t>
  </si>
  <si>
    <t>Dodavatel nesmí v tabulce měnit, slučovat, přidávat nebo vypouštět položky jednotlivých parametrů, které obsahuje Příloha č. 2. V relevantních  sloupcích tabulky ( cena za MJ, sazba DPH, název produktu, nabízený typ obalu, kód SUKL, Objednací číslo a obchodní označení)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</si>
  <si>
    <t>Předpokládaný odběr MJ za 24 měsíců plnění
(ks)</t>
  </si>
  <si>
    <t>Celková cena za předpokládaný odběr za  24 měsíců plnění v Kč bez DPH</t>
  </si>
  <si>
    <t>Uvedený odběr za 24 měsíců rok je předpokládaný a vypočtený na základě spotřeby za předcházející období.  Zadavatel si vyhrazuje právo neodebrat či překročit uvedené předpokládané množství s ohledem na počet a skladbu pacientů.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</si>
</sst>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vertAlign val="subscript"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3" fillId="2" borderId="0" xfId="0" applyFont="1" applyFill="1"/>
    <xf numFmtId="0" fontId="3" fillId="2" borderId="1" xfId="0" applyFont="1" applyFill="1" applyBorder="1"/>
    <xf numFmtId="0" fontId="3" fillId="0" borderId="0" xfId="0" applyFont="1"/>
    <xf numFmtId="165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2" borderId="0" xfId="0" applyFont="1" applyFill="1"/>
    <xf numFmtId="0" fontId="5" fillId="0" borderId="0" xfId="0" applyFont="1"/>
    <xf numFmtId="0" fontId="5" fillId="0" borderId="1" xfId="0" applyFont="1" applyBorder="1"/>
    <xf numFmtId="165" fontId="11" fillId="0" borderId="20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164" fontId="12" fillId="2" borderId="14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0" fillId="0" borderId="0" xfId="0" applyFont="1"/>
    <xf numFmtId="0" fontId="15" fillId="3" borderId="23" xfId="0" applyFont="1" applyFill="1" applyBorder="1" applyAlignment="1">
      <alignment horizontal="center" vertical="center" wrapText="1"/>
    </xf>
    <xf numFmtId="164" fontId="15" fillId="3" borderId="23" xfId="0" applyNumberFormat="1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165" fontId="14" fillId="3" borderId="17" xfId="1" applyNumberFormat="1" applyFont="1" applyFill="1" applyBorder="1" applyAlignment="1" applyProtection="1">
      <alignment horizontal="center" vertical="center"/>
      <protection locked="0"/>
    </xf>
    <xf numFmtId="9" fontId="15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13" fillId="0" borderId="17" xfId="0" applyNumberFormat="1" applyFont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 wrapText="1" shrinkToFit="1"/>
      <protection locked="0"/>
    </xf>
    <xf numFmtId="0" fontId="15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Alignment="1">
      <alignment vertical="center"/>
    </xf>
    <xf numFmtId="0" fontId="12" fillId="0" borderId="16" xfId="0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9" fontId="15" fillId="3" borderId="23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3" borderId="1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165" fontId="14" fillId="3" borderId="1" xfId="1" applyNumberFormat="1" applyFont="1" applyFill="1" applyBorder="1" applyAlignment="1" applyProtection="1">
      <alignment horizontal="center" vertical="center"/>
      <protection locked="0"/>
    </xf>
    <xf numFmtId="165" fontId="13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165" fontId="10" fillId="0" borderId="8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3" fontId="13" fillId="0" borderId="6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165" fontId="13" fillId="0" borderId="8" xfId="0" applyNumberFormat="1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0" fontId="13" fillId="2" borderId="0" xfId="0" applyFont="1" applyFill="1"/>
    <xf numFmtId="0" fontId="4" fillId="2" borderId="1" xfId="0" applyFont="1" applyFill="1" applyBorder="1"/>
    <xf numFmtId="49" fontId="11" fillId="0" borderId="0" xfId="0" applyNumberFormat="1" applyFont="1" applyAlignment="1">
      <alignment vertical="center"/>
    </xf>
    <xf numFmtId="0" fontId="21" fillId="0" borderId="0" xfId="0" applyFont="1"/>
    <xf numFmtId="0" fontId="12" fillId="0" borderId="3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 wrapText="1"/>
    </xf>
    <xf numFmtId="165" fontId="14" fillId="3" borderId="15" xfId="1" applyNumberFormat="1" applyFont="1" applyFill="1" applyBorder="1" applyAlignment="1" applyProtection="1">
      <alignment horizontal="center" vertical="center"/>
      <protection locked="0"/>
    </xf>
    <xf numFmtId="9" fontId="15" fillId="3" borderId="15" xfId="0" applyNumberFormat="1" applyFont="1" applyFill="1" applyBorder="1" applyAlignment="1" applyProtection="1">
      <alignment horizontal="center" vertical="center" wrapText="1" shrinkToFit="1"/>
      <protection locked="0"/>
    </xf>
    <xf numFmtId="165" fontId="13" fillId="0" borderId="15" xfId="0" applyNumberFormat="1" applyFont="1" applyBorder="1" applyAlignment="1">
      <alignment horizontal="center" vertical="center"/>
    </xf>
    <xf numFmtId="0" fontId="15" fillId="3" borderId="15" xfId="0" applyFont="1" applyFill="1" applyBorder="1" applyAlignment="1" applyProtection="1">
      <alignment horizontal="center" vertical="center" wrapText="1" shrinkToFit="1"/>
      <protection locked="0"/>
    </xf>
    <xf numFmtId="0" fontId="15" fillId="3" borderId="32" xfId="0" applyFont="1" applyFill="1" applyBorder="1" applyAlignment="1" applyProtection="1">
      <alignment horizontal="center" vertical="center" wrapText="1" shrinkToFit="1"/>
      <protection locked="0"/>
    </xf>
    <xf numFmtId="164" fontId="15" fillId="3" borderId="15" xfId="0" applyNumberFormat="1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9" fontId="15" fillId="3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3" borderId="17" xfId="0" applyFont="1" applyFill="1" applyBorder="1" applyAlignment="1" applyProtection="1">
      <alignment horizontal="center" vertical="center" wrapText="1" shrinkToFit="1"/>
      <protection locked="0"/>
    </xf>
    <xf numFmtId="0" fontId="15" fillId="3" borderId="36" xfId="0" applyFont="1" applyFill="1" applyBorder="1" applyAlignment="1" applyProtection="1">
      <alignment horizontal="center" vertical="center" wrapText="1" shrinkToFit="1"/>
      <protection locked="0"/>
    </xf>
    <xf numFmtId="0" fontId="15" fillId="3" borderId="17" xfId="0" applyFont="1" applyFill="1" applyBorder="1" applyAlignment="1">
      <alignment horizontal="center" vertical="center" wrapText="1"/>
    </xf>
    <xf numFmtId="164" fontId="15" fillId="3" borderId="17" xfId="0" applyNumberFormat="1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/>
    </xf>
    <xf numFmtId="3" fontId="12" fillId="0" borderId="39" xfId="0" applyNumberFormat="1" applyFont="1" applyBorder="1" applyAlignment="1">
      <alignment horizontal="center" vertical="center"/>
    </xf>
    <xf numFmtId="165" fontId="14" fillId="3" borderId="39" xfId="1" applyNumberFormat="1" applyFont="1" applyFill="1" applyBorder="1" applyAlignment="1" applyProtection="1">
      <alignment horizontal="center" vertical="center"/>
      <protection locked="0"/>
    </xf>
    <xf numFmtId="9" fontId="15" fillId="3" borderId="39" xfId="0" applyNumberFormat="1" applyFont="1" applyFill="1" applyBorder="1" applyAlignment="1" applyProtection="1">
      <alignment horizontal="center" vertical="center" wrapText="1" shrinkToFit="1"/>
      <protection locked="0"/>
    </xf>
    <xf numFmtId="165" fontId="13" fillId="0" borderId="39" xfId="0" applyNumberFormat="1" applyFont="1" applyBorder="1" applyAlignment="1">
      <alignment horizontal="center" vertical="center"/>
    </xf>
    <xf numFmtId="0" fontId="15" fillId="3" borderId="39" xfId="0" applyFont="1" applyFill="1" applyBorder="1" applyAlignment="1" applyProtection="1">
      <alignment horizontal="center" vertical="center" wrapText="1" shrinkToFit="1"/>
      <protection locked="0"/>
    </xf>
    <xf numFmtId="0" fontId="15" fillId="3" borderId="40" xfId="0" applyFont="1" applyFill="1" applyBorder="1" applyAlignment="1" applyProtection="1">
      <alignment horizontal="center" vertical="center" wrapText="1" shrinkToFit="1"/>
      <protection locked="0"/>
    </xf>
    <xf numFmtId="0" fontId="15" fillId="3" borderId="21" xfId="0" applyFont="1" applyFill="1" applyBorder="1" applyAlignment="1">
      <alignment horizontal="center" vertical="center" wrapText="1"/>
    </xf>
    <xf numFmtId="164" fontId="15" fillId="3" borderId="21" xfId="0" applyNumberFormat="1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1" fillId="5" borderId="10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11" fillId="5" borderId="1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8" fillId="4" borderId="19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0" fillId="0" borderId="7" xfId="0" applyFont="1" applyBorder="1"/>
    <xf numFmtId="0" fontId="10" fillId="0" borderId="8" xfId="0" applyFont="1" applyBorder="1"/>
    <xf numFmtId="0" fontId="10" fillId="0" borderId="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left" vertical="center" wrapText="1"/>
    </xf>
    <xf numFmtId="0" fontId="7" fillId="4" borderId="36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29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7" fillId="4" borderId="31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9" fillId="4" borderId="10" xfId="0" applyFont="1" applyFill="1" applyBorder="1" applyAlignment="1">
      <alignment vertical="center" wrapText="1"/>
    </xf>
    <xf numFmtId="0" fontId="20" fillId="4" borderId="11" xfId="0" applyFont="1" applyFill="1" applyBorder="1" applyAlignment="1">
      <alignment vertical="center" wrapText="1"/>
    </xf>
    <xf numFmtId="165" fontId="12" fillId="2" borderId="7" xfId="0" applyNumberFormat="1" applyFont="1" applyFill="1" applyBorder="1" applyAlignment="1">
      <alignment horizontal="left" vertical="center"/>
    </xf>
    <xf numFmtId="165" fontId="12" fillId="2" borderId="8" xfId="0" applyNumberFormat="1" applyFont="1" applyFill="1" applyBorder="1" applyAlignment="1">
      <alignment horizontal="left" vertical="center"/>
    </xf>
    <xf numFmtId="165" fontId="12" fillId="2" borderId="9" xfId="0" applyNumberFormat="1" applyFont="1" applyFill="1" applyBorder="1" applyAlignment="1">
      <alignment horizontal="left" vertical="center"/>
    </xf>
    <xf numFmtId="165" fontId="12" fillId="2" borderId="7" xfId="0" applyNumberFormat="1" applyFont="1" applyFill="1" applyBorder="1" applyAlignment="1">
      <alignment horizontal="center" vertical="center"/>
    </xf>
    <xf numFmtId="165" fontId="12" fillId="2" borderId="8" xfId="0" applyNumberFormat="1" applyFont="1" applyFill="1" applyBorder="1" applyAlignment="1">
      <alignment horizontal="center" vertical="center"/>
    </xf>
    <xf numFmtId="165" fontId="12" fillId="2" borderId="9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165" fontId="8" fillId="4" borderId="10" xfId="0" applyNumberFormat="1" applyFont="1" applyFill="1" applyBorder="1" applyAlignment="1">
      <alignment horizontal="center" vertical="center"/>
    </xf>
    <xf numFmtId="165" fontId="8" fillId="4" borderId="19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49" fontId="10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 wrapText="1"/>
    </xf>
    <xf numFmtId="0" fontId="21" fillId="0" borderId="0" xfId="0" applyFont="1"/>
    <xf numFmtId="0" fontId="22" fillId="0" borderId="0" xfId="0" applyFo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Medium9"/>
  <colors>
    <mruColors>
      <color rgb="FFDBF7FD"/>
      <color rgb="FFFEE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8"/>
  <sheetViews>
    <sheetView tabSelected="1" zoomScale="70" zoomScaleNormal="70" workbookViewId="0">
      <selection sqref="A1:K1"/>
    </sheetView>
  </sheetViews>
  <sheetFormatPr defaultColWidth="9.109375" defaultRowHeight="13.8" x14ac:dyDescent="0.25"/>
  <cols>
    <col min="1" max="1" width="17" style="9" customWidth="1"/>
    <col min="2" max="2" width="9.109375" style="3" customWidth="1"/>
    <col min="3" max="3" width="16.109375" style="10" customWidth="1"/>
    <col min="4" max="4" width="19.88671875" style="10" customWidth="1"/>
    <col min="5" max="5" width="20.109375" style="3" customWidth="1"/>
    <col min="6" max="6" width="22.88671875" style="11" customWidth="1"/>
    <col min="7" max="7" width="19" style="3" customWidth="1"/>
    <col min="8" max="8" width="19.88671875" style="3" customWidth="1"/>
    <col min="9" max="9" width="17.6640625" style="3" customWidth="1"/>
    <col min="10" max="10" width="15" style="3" customWidth="1"/>
    <col min="11" max="11" width="20.44140625" style="3" customWidth="1"/>
    <col min="12" max="12" width="12.109375" style="3" customWidth="1"/>
    <col min="13" max="14" width="9.109375" style="3"/>
    <col min="15" max="15" width="14.33203125" style="3" customWidth="1"/>
    <col min="16" max="16384" width="9.109375" style="3"/>
  </cols>
  <sheetData>
    <row r="1" spans="1:58" s="2" customFormat="1" ht="49.95" customHeight="1" thickBot="1" x14ac:dyDescent="0.3">
      <c r="A1" s="126" t="s">
        <v>84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14" customFormat="1" ht="52.95" customHeight="1" thickBot="1" x14ac:dyDescent="0.35">
      <c r="A2" s="141" t="s">
        <v>46</v>
      </c>
      <c r="B2" s="142"/>
      <c r="C2" s="143" t="s">
        <v>81</v>
      </c>
      <c r="D2" s="144"/>
      <c r="E2" s="144"/>
      <c r="F2" s="144"/>
      <c r="G2" s="144"/>
      <c r="H2" s="144"/>
      <c r="I2" s="144"/>
      <c r="J2" s="144"/>
      <c r="K2" s="145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</row>
    <row r="3" spans="1:58" s="14" customFormat="1" ht="41.4" customHeight="1" thickBot="1" x14ac:dyDescent="0.35">
      <c r="A3" s="141" t="s">
        <v>47</v>
      </c>
      <c r="B3" s="142"/>
      <c r="C3" s="143" t="s">
        <v>80</v>
      </c>
      <c r="D3" s="144"/>
      <c r="E3" s="144"/>
      <c r="F3" s="144"/>
      <c r="G3" s="144"/>
      <c r="H3" s="144"/>
      <c r="I3" s="144"/>
      <c r="J3" s="144"/>
      <c r="K3" s="145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</row>
    <row r="4" spans="1:58" s="14" customFormat="1" ht="33" customHeight="1" x14ac:dyDescent="0.3">
      <c r="A4" s="149" t="s">
        <v>48</v>
      </c>
      <c r="B4" s="150"/>
      <c r="C4" s="151" t="s">
        <v>35</v>
      </c>
      <c r="D4" s="152"/>
      <c r="E4" s="152"/>
      <c r="F4" s="152"/>
      <c r="G4" s="152"/>
      <c r="H4" s="152"/>
      <c r="I4" s="152"/>
      <c r="J4" s="152"/>
      <c r="K4" s="15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</row>
    <row r="5" spans="1:58" s="14" customFormat="1" ht="33" customHeight="1" x14ac:dyDescent="0.3">
      <c r="A5" s="129" t="s">
        <v>49</v>
      </c>
      <c r="B5" s="130"/>
      <c r="C5" s="138" t="s">
        <v>35</v>
      </c>
      <c r="D5" s="139"/>
      <c r="E5" s="139"/>
      <c r="F5" s="139"/>
      <c r="G5" s="139"/>
      <c r="H5" s="139"/>
      <c r="I5" s="139"/>
      <c r="J5" s="139"/>
      <c r="K5" s="140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</row>
    <row r="6" spans="1:58" s="14" customFormat="1" ht="33" customHeight="1" x14ac:dyDescent="0.3">
      <c r="A6" s="131" t="s">
        <v>42</v>
      </c>
      <c r="B6" s="132"/>
      <c r="C6" s="135" t="s">
        <v>35</v>
      </c>
      <c r="D6" s="136"/>
      <c r="E6" s="136"/>
      <c r="F6" s="136"/>
      <c r="G6" s="136"/>
      <c r="H6" s="136"/>
      <c r="I6" s="136"/>
      <c r="J6" s="136"/>
      <c r="K6" s="137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</row>
    <row r="7" spans="1:58" s="14" customFormat="1" ht="33" customHeight="1" thickBot="1" x14ac:dyDescent="0.35">
      <c r="A7" s="133" t="s">
        <v>50</v>
      </c>
      <c r="B7" s="134"/>
      <c r="C7" s="146" t="s">
        <v>35</v>
      </c>
      <c r="D7" s="147"/>
      <c r="E7" s="147"/>
      <c r="F7" s="147"/>
      <c r="G7" s="147"/>
      <c r="H7" s="147"/>
      <c r="I7" s="147"/>
      <c r="J7" s="147"/>
      <c r="K7" s="148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</row>
    <row r="8" spans="1:58" s="14" customFormat="1" ht="33" customHeight="1" thickBot="1" x14ac:dyDescent="0.35">
      <c r="A8" s="107" t="s">
        <v>51</v>
      </c>
      <c r="B8" s="108"/>
      <c r="C8" s="146" t="s">
        <v>35</v>
      </c>
      <c r="D8" s="147"/>
      <c r="E8" s="147"/>
      <c r="F8" s="147"/>
      <c r="G8" s="147"/>
      <c r="H8" s="147"/>
      <c r="I8" s="147"/>
      <c r="J8" s="147"/>
      <c r="K8" s="148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</row>
    <row r="9" spans="1:58" s="14" customFormat="1" ht="33" customHeight="1" thickBot="1" x14ac:dyDescent="0.35">
      <c r="A9" s="107" t="s">
        <v>52</v>
      </c>
      <c r="B9" s="108"/>
      <c r="C9" s="109" t="s">
        <v>35</v>
      </c>
      <c r="D9" s="110"/>
      <c r="E9" s="110"/>
      <c r="F9" s="111"/>
      <c r="G9" s="112" t="s">
        <v>53</v>
      </c>
      <c r="H9" s="113"/>
      <c r="I9" s="114" t="s">
        <v>35</v>
      </c>
      <c r="J9" s="115"/>
      <c r="K9" s="116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</row>
    <row r="10" spans="1:58" s="14" customFormat="1" ht="69" customHeight="1" x14ac:dyDescent="0.3">
      <c r="A10" s="165" t="s">
        <v>77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7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</row>
    <row r="11" spans="1:58" s="14" customFormat="1" ht="83.25" customHeight="1" thickBot="1" x14ac:dyDescent="0.35">
      <c r="A11" s="165" t="s">
        <v>85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</row>
    <row r="12" spans="1:58" s="2" customFormat="1" ht="39" customHeight="1" thickBot="1" x14ac:dyDescent="0.3">
      <c r="A12" s="104" t="s">
        <v>37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6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1:58" ht="38.4" customHeight="1" thickBot="1" x14ac:dyDescent="0.3">
      <c r="A13" s="162" t="s">
        <v>38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4"/>
    </row>
    <row r="14" spans="1:58" s="24" customFormat="1" ht="81.599999999999994" customHeight="1" thickBot="1" x14ac:dyDescent="0.35">
      <c r="A14" s="16" t="s">
        <v>0</v>
      </c>
      <c r="B14" s="17" t="s">
        <v>29</v>
      </c>
      <c r="C14" s="18" t="s">
        <v>86</v>
      </c>
      <c r="D14" s="17" t="s">
        <v>30</v>
      </c>
      <c r="E14" s="19" t="s">
        <v>31</v>
      </c>
      <c r="F14" s="20" t="s">
        <v>87</v>
      </c>
      <c r="G14" s="17" t="s">
        <v>32</v>
      </c>
      <c r="H14" s="21" t="s">
        <v>54</v>
      </c>
      <c r="I14" s="20" t="s">
        <v>43</v>
      </c>
      <c r="J14" s="22" t="s">
        <v>44</v>
      </c>
      <c r="K14" s="23" t="s">
        <v>45</v>
      </c>
    </row>
    <row r="15" spans="1:58" s="35" customFormat="1" ht="46.95" customHeight="1" x14ac:dyDescent="0.3">
      <c r="A15" s="67" t="s">
        <v>1</v>
      </c>
      <c r="B15" s="83" t="s">
        <v>33</v>
      </c>
      <c r="C15" s="84">
        <v>33000</v>
      </c>
      <c r="D15" s="85">
        <v>0</v>
      </c>
      <c r="E15" s="86">
        <v>0</v>
      </c>
      <c r="F15" s="87">
        <f>C15*D15</f>
        <v>0</v>
      </c>
      <c r="G15" s="88" t="s">
        <v>35</v>
      </c>
      <c r="H15" s="89" t="s">
        <v>35</v>
      </c>
      <c r="I15" s="39" t="s">
        <v>35</v>
      </c>
      <c r="J15" s="75" t="s">
        <v>35</v>
      </c>
      <c r="K15" s="76" t="s">
        <v>35</v>
      </c>
    </row>
    <row r="16" spans="1:58" s="35" customFormat="1" ht="46.95" customHeight="1" thickBot="1" x14ac:dyDescent="0.35">
      <c r="A16" s="36" t="s">
        <v>1</v>
      </c>
      <c r="B16" s="28" t="s">
        <v>34</v>
      </c>
      <c r="C16" s="29">
        <v>56000</v>
      </c>
      <c r="D16" s="30">
        <v>0</v>
      </c>
      <c r="E16" s="31">
        <v>0</v>
      </c>
      <c r="F16" s="32">
        <f>C16*D16</f>
        <v>0</v>
      </c>
      <c r="G16" s="78" t="s">
        <v>35</v>
      </c>
      <c r="H16" s="79" t="s">
        <v>35</v>
      </c>
      <c r="I16" s="90" t="s">
        <v>35</v>
      </c>
      <c r="J16" s="91" t="s">
        <v>35</v>
      </c>
      <c r="K16" s="92" t="s">
        <v>35</v>
      </c>
    </row>
    <row r="17" spans="1:15" s="24" customFormat="1" ht="42.6" customHeight="1" thickBot="1" x14ac:dyDescent="0.35">
      <c r="A17" s="156" t="s">
        <v>36</v>
      </c>
      <c r="B17" s="157"/>
      <c r="C17" s="157"/>
      <c r="D17" s="157"/>
      <c r="E17" s="158"/>
      <c r="F17" s="15">
        <f>SUM(F15:F16)</f>
        <v>0</v>
      </c>
      <c r="G17" s="123"/>
      <c r="H17" s="124"/>
      <c r="I17" s="124"/>
      <c r="J17" s="124"/>
      <c r="K17" s="125"/>
    </row>
    <row r="18" spans="1:15" ht="27" customHeight="1" x14ac:dyDescent="0.25">
      <c r="A18" s="117" t="s">
        <v>24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9"/>
    </row>
    <row r="19" spans="1:15" ht="27" customHeight="1" x14ac:dyDescent="0.25">
      <c r="A19" s="57" t="s">
        <v>25</v>
      </c>
      <c r="B19" s="93"/>
      <c r="C19" s="94"/>
      <c r="D19" s="94"/>
      <c r="E19" s="95"/>
      <c r="F19" s="96"/>
      <c r="G19" s="97"/>
      <c r="H19" s="35"/>
      <c r="I19" s="35"/>
      <c r="J19" s="35"/>
      <c r="K19" s="52"/>
    </row>
    <row r="20" spans="1:15" ht="27" customHeight="1" x14ac:dyDescent="0.25">
      <c r="A20" s="51" t="s">
        <v>2</v>
      </c>
      <c r="B20" s="98"/>
      <c r="C20" s="99"/>
      <c r="D20" s="100" t="s">
        <v>3</v>
      </c>
      <c r="E20" s="95"/>
      <c r="F20" s="100" t="s">
        <v>55</v>
      </c>
      <c r="G20" s="101" t="s">
        <v>12</v>
      </c>
      <c r="H20" s="99"/>
      <c r="I20" s="35"/>
      <c r="J20" s="35"/>
      <c r="K20" s="52"/>
    </row>
    <row r="21" spans="1:15" ht="27" customHeight="1" x14ac:dyDescent="0.25">
      <c r="A21" s="51" t="s">
        <v>4</v>
      </c>
      <c r="B21" s="98"/>
      <c r="C21" s="99"/>
      <c r="D21" s="100" t="s">
        <v>5</v>
      </c>
      <c r="E21" s="95"/>
      <c r="F21" s="100" t="s">
        <v>56</v>
      </c>
      <c r="G21" s="102" t="s">
        <v>13</v>
      </c>
      <c r="H21" s="99"/>
      <c r="I21" s="35"/>
      <c r="J21" s="35"/>
      <c r="K21" s="52"/>
    </row>
    <row r="22" spans="1:15" ht="27" customHeight="1" x14ac:dyDescent="0.25">
      <c r="A22" s="51" t="s">
        <v>6</v>
      </c>
      <c r="B22" s="98"/>
      <c r="C22" s="99"/>
      <c r="D22" s="100" t="s">
        <v>7</v>
      </c>
      <c r="E22" s="95"/>
      <c r="F22" s="100" t="s">
        <v>57</v>
      </c>
      <c r="G22" s="101" t="s">
        <v>14</v>
      </c>
      <c r="H22" s="99"/>
      <c r="I22" s="35"/>
      <c r="J22" s="35"/>
      <c r="K22" s="52"/>
    </row>
    <row r="23" spans="1:15" ht="27" customHeight="1" x14ac:dyDescent="0.25">
      <c r="A23" s="51" t="s">
        <v>8</v>
      </c>
      <c r="B23" s="98"/>
      <c r="C23" s="99"/>
      <c r="D23" s="100" t="s">
        <v>9</v>
      </c>
      <c r="E23" s="95"/>
      <c r="F23" s="100" t="s">
        <v>58</v>
      </c>
      <c r="G23" s="101" t="s">
        <v>15</v>
      </c>
      <c r="H23" s="99"/>
      <c r="I23" s="35"/>
      <c r="J23" s="98"/>
      <c r="K23" s="58"/>
      <c r="L23" s="7"/>
      <c r="M23" s="4"/>
      <c r="N23" s="5"/>
      <c r="O23" s="6"/>
    </row>
    <row r="24" spans="1:15" ht="27" customHeight="1" x14ac:dyDescent="0.25">
      <c r="A24" s="51" t="s">
        <v>10</v>
      </c>
      <c r="B24" s="98"/>
      <c r="C24" s="99"/>
      <c r="D24" s="100" t="s">
        <v>11</v>
      </c>
      <c r="E24" s="95"/>
      <c r="F24" s="100" t="s">
        <v>59</v>
      </c>
      <c r="G24" s="101" t="s">
        <v>16</v>
      </c>
      <c r="H24" s="99"/>
      <c r="I24" s="35"/>
      <c r="J24" s="98"/>
      <c r="K24" s="58"/>
      <c r="L24" s="7"/>
      <c r="M24" s="4"/>
      <c r="N24" s="5"/>
      <c r="O24" s="6"/>
    </row>
    <row r="25" spans="1:15" ht="27" customHeight="1" x14ac:dyDescent="0.25">
      <c r="A25" s="51"/>
      <c r="B25" s="98"/>
      <c r="C25" s="99"/>
      <c r="D25" s="100"/>
      <c r="E25" s="95"/>
      <c r="F25" s="100" t="s">
        <v>60</v>
      </c>
      <c r="G25" s="101" t="s">
        <v>17</v>
      </c>
      <c r="H25" s="99"/>
      <c r="I25" s="35"/>
      <c r="J25" s="98"/>
      <c r="K25" s="58"/>
      <c r="L25" s="7"/>
      <c r="M25" s="4"/>
      <c r="N25" s="5"/>
      <c r="O25" s="6"/>
    </row>
    <row r="26" spans="1:15" ht="27" customHeight="1" x14ac:dyDescent="0.25">
      <c r="A26" s="51" t="s">
        <v>18</v>
      </c>
      <c r="B26" s="98"/>
      <c r="C26" s="99"/>
      <c r="D26" s="100" t="s">
        <v>19</v>
      </c>
      <c r="E26" s="95"/>
      <c r="F26" s="96"/>
      <c r="G26" s="97"/>
      <c r="H26" s="35"/>
      <c r="I26" s="100"/>
      <c r="J26" s="98"/>
      <c r="K26" s="58"/>
      <c r="L26" s="7"/>
      <c r="M26" s="4"/>
      <c r="N26" s="5"/>
      <c r="O26" s="6"/>
    </row>
    <row r="27" spans="1:15" ht="27" customHeight="1" thickBot="1" x14ac:dyDescent="0.3">
      <c r="A27" s="53" t="s">
        <v>20</v>
      </c>
      <c r="B27" s="59"/>
      <c r="C27" s="48"/>
      <c r="D27" s="60" t="s">
        <v>21</v>
      </c>
      <c r="E27" s="61"/>
      <c r="F27" s="49"/>
      <c r="G27" s="50"/>
      <c r="H27" s="55"/>
      <c r="I27" s="54"/>
      <c r="J27" s="59"/>
      <c r="K27" s="62"/>
      <c r="L27" s="8"/>
      <c r="M27" s="4"/>
      <c r="N27" s="5"/>
      <c r="O27" s="6"/>
    </row>
    <row r="28" spans="1:15" s="24" customFormat="1" ht="38.4" customHeight="1" thickBot="1" x14ac:dyDescent="0.35">
      <c r="A28" s="120" t="s">
        <v>39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2"/>
    </row>
    <row r="29" spans="1:15" s="24" customFormat="1" ht="73.2" customHeight="1" thickBot="1" x14ac:dyDescent="0.35">
      <c r="A29" s="16" t="s">
        <v>0</v>
      </c>
      <c r="B29" s="17" t="s">
        <v>29</v>
      </c>
      <c r="C29" s="18" t="s">
        <v>79</v>
      </c>
      <c r="D29" s="17" t="s">
        <v>30</v>
      </c>
      <c r="E29" s="19" t="s">
        <v>31</v>
      </c>
      <c r="F29" s="20" t="s">
        <v>78</v>
      </c>
      <c r="G29" s="17" t="s">
        <v>32</v>
      </c>
      <c r="H29" s="37" t="s">
        <v>54</v>
      </c>
      <c r="I29" s="20" t="s">
        <v>43</v>
      </c>
      <c r="J29" s="22" t="s">
        <v>44</v>
      </c>
      <c r="K29" s="23" t="s">
        <v>45</v>
      </c>
    </row>
    <row r="30" spans="1:15" s="24" customFormat="1" ht="70.95" customHeight="1" x14ac:dyDescent="0.3">
      <c r="A30" s="67" t="s">
        <v>26</v>
      </c>
      <c r="B30" s="68" t="s">
        <v>34</v>
      </c>
      <c r="C30" s="69" t="s">
        <v>82</v>
      </c>
      <c r="D30" s="70">
        <v>0</v>
      </c>
      <c r="E30" s="71">
        <v>0</v>
      </c>
      <c r="F30" s="72">
        <f>C30*D30</f>
        <v>0</v>
      </c>
      <c r="G30" s="73" t="s">
        <v>35</v>
      </c>
      <c r="H30" s="74" t="s">
        <v>35</v>
      </c>
      <c r="I30" s="39" t="s">
        <v>35</v>
      </c>
      <c r="J30" s="75" t="s">
        <v>35</v>
      </c>
      <c r="K30" s="76" t="s">
        <v>35</v>
      </c>
    </row>
    <row r="31" spans="1:15" s="24" customFormat="1" ht="70.95" customHeight="1" x14ac:dyDescent="0.3">
      <c r="A31" s="40" t="s">
        <v>26</v>
      </c>
      <c r="B31" s="41" t="s">
        <v>41</v>
      </c>
      <c r="C31" s="42" t="s">
        <v>83</v>
      </c>
      <c r="D31" s="43">
        <v>0</v>
      </c>
      <c r="E31" s="38">
        <v>0</v>
      </c>
      <c r="F31" s="44">
        <f t="shared" ref="F31:F33" si="0">C31*D31</f>
        <v>0</v>
      </c>
      <c r="G31" s="33" t="s">
        <v>35</v>
      </c>
      <c r="H31" s="34" t="s">
        <v>35</v>
      </c>
      <c r="I31" s="45" t="s">
        <v>35</v>
      </c>
      <c r="J31" s="26" t="s">
        <v>35</v>
      </c>
      <c r="K31" s="27" t="s">
        <v>35</v>
      </c>
    </row>
    <row r="32" spans="1:15" s="24" customFormat="1" ht="70.95" customHeight="1" x14ac:dyDescent="0.3">
      <c r="A32" s="40" t="s">
        <v>26</v>
      </c>
      <c r="B32" s="41" t="s">
        <v>40</v>
      </c>
      <c r="C32" s="46">
        <v>800</v>
      </c>
      <c r="D32" s="43">
        <v>0</v>
      </c>
      <c r="E32" s="38">
        <v>0</v>
      </c>
      <c r="F32" s="44">
        <f t="shared" si="0"/>
        <v>0</v>
      </c>
      <c r="G32" s="33" t="s">
        <v>35</v>
      </c>
      <c r="H32" s="34" t="s">
        <v>35</v>
      </c>
      <c r="I32" s="25" t="s">
        <v>35</v>
      </c>
      <c r="J32" s="26" t="s">
        <v>35</v>
      </c>
      <c r="K32" s="27" t="s">
        <v>35</v>
      </c>
    </row>
    <row r="33" spans="1:58" s="24" customFormat="1" ht="70.95" customHeight="1" thickBot="1" x14ac:dyDescent="0.35">
      <c r="A33" s="36" t="s">
        <v>27</v>
      </c>
      <c r="B33" s="47" t="s">
        <v>34</v>
      </c>
      <c r="C33" s="29">
        <v>5000</v>
      </c>
      <c r="D33" s="30">
        <v>0</v>
      </c>
      <c r="E33" s="77">
        <v>0</v>
      </c>
      <c r="F33" s="32">
        <f t="shared" si="0"/>
        <v>0</v>
      </c>
      <c r="G33" s="78" t="s">
        <v>35</v>
      </c>
      <c r="H33" s="79" t="s">
        <v>35</v>
      </c>
      <c r="I33" s="80" t="s">
        <v>35</v>
      </c>
      <c r="J33" s="81" t="s">
        <v>35</v>
      </c>
      <c r="K33" s="82" t="s">
        <v>35</v>
      </c>
    </row>
    <row r="34" spans="1:58" s="24" customFormat="1" ht="29.4" customHeight="1" thickBot="1" x14ac:dyDescent="0.35">
      <c r="A34" s="159" t="s">
        <v>36</v>
      </c>
      <c r="B34" s="160"/>
      <c r="C34" s="160"/>
      <c r="D34" s="160"/>
      <c r="E34" s="161"/>
      <c r="F34" s="15">
        <f>SUM(F30:F33)</f>
        <v>0</v>
      </c>
      <c r="G34" s="123"/>
      <c r="H34" s="124"/>
      <c r="I34" s="124"/>
      <c r="J34" s="124"/>
      <c r="K34" s="125"/>
    </row>
    <row r="35" spans="1:58" s="24" customFormat="1" ht="27.6" customHeight="1" x14ac:dyDescent="0.3">
      <c r="A35" s="117" t="s">
        <v>24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9"/>
    </row>
    <row r="36" spans="1:58" s="24" customFormat="1" ht="27.6" customHeight="1" x14ac:dyDescent="0.3">
      <c r="A36" s="51" t="s">
        <v>28</v>
      </c>
      <c r="B36" s="99"/>
      <c r="C36" s="99"/>
      <c r="D36" s="95"/>
      <c r="E36" s="35"/>
      <c r="F36" s="96"/>
      <c r="G36" s="97"/>
      <c r="H36" s="35"/>
      <c r="I36" s="35"/>
      <c r="J36" s="35"/>
      <c r="K36" s="52"/>
    </row>
    <row r="37" spans="1:58" s="24" customFormat="1" ht="27.6" customHeight="1" thickBot="1" x14ac:dyDescent="0.35">
      <c r="A37" s="53" t="s">
        <v>2</v>
      </c>
      <c r="B37" s="48"/>
      <c r="C37" s="54" t="s">
        <v>3</v>
      </c>
      <c r="D37" s="55"/>
      <c r="E37" s="55"/>
      <c r="F37" s="49"/>
      <c r="G37" s="50"/>
      <c r="H37" s="55"/>
      <c r="I37" s="55"/>
      <c r="J37" s="55"/>
      <c r="K37" s="56"/>
    </row>
    <row r="38" spans="1:58" ht="14.4" thickBot="1" x14ac:dyDescent="0.3">
      <c r="A38" s="3"/>
      <c r="C38" s="3"/>
      <c r="D38" s="4"/>
      <c r="F38" s="5"/>
      <c r="G38" s="6"/>
    </row>
    <row r="39" spans="1:58" ht="60.6" customHeight="1" thickBot="1" x14ac:dyDescent="0.3">
      <c r="A39" s="154" t="s">
        <v>61</v>
      </c>
      <c r="B39" s="155"/>
      <c r="C39" s="155"/>
      <c r="D39" s="155"/>
      <c r="E39" s="155"/>
      <c r="F39" s="168">
        <f>F17+F34</f>
        <v>0</v>
      </c>
      <c r="G39" s="169"/>
    </row>
    <row r="40" spans="1:58" s="64" customFormat="1" ht="21.6" customHeight="1" x14ac:dyDescent="0.3">
      <c r="A40" s="103" t="s">
        <v>22</v>
      </c>
      <c r="B40" s="103"/>
      <c r="C40" s="103"/>
      <c r="D40" s="103"/>
      <c r="E40" s="103"/>
      <c r="F40" s="103"/>
      <c r="G40" s="103"/>
      <c r="H40" s="103"/>
      <c r="I40" s="63"/>
      <c r="J40" s="63"/>
      <c r="K40" s="63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</row>
    <row r="41" spans="1:58" s="64" customFormat="1" ht="24.6" customHeight="1" x14ac:dyDescent="0.3">
      <c r="A41" s="170" t="s">
        <v>23</v>
      </c>
      <c r="B41" s="170"/>
      <c r="C41" s="170"/>
      <c r="D41" s="170"/>
      <c r="E41" s="170"/>
      <c r="F41" s="170"/>
      <c r="G41" s="170"/>
      <c r="H41" s="170"/>
      <c r="I41" s="63"/>
      <c r="J41" s="63"/>
      <c r="K41" s="63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</row>
    <row r="42" spans="1:58" s="64" customFormat="1" ht="33" customHeight="1" thickBot="1" x14ac:dyDescent="0.3">
      <c r="A42" s="175" t="s">
        <v>88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</row>
    <row r="43" spans="1:58" s="24" customFormat="1" ht="25.5" customHeight="1" thickBot="1" x14ac:dyDescent="0.35">
      <c r="A43" s="171" t="s">
        <v>62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3"/>
    </row>
    <row r="44" spans="1:58" s="24" customFormat="1" ht="17.25" customHeight="1" x14ac:dyDescent="0.3">
      <c r="A44" s="65" t="s">
        <v>63</v>
      </c>
      <c r="B44" s="65"/>
      <c r="C44" s="65"/>
      <c r="D44" s="65"/>
      <c r="E44" s="65"/>
      <c r="F44" s="65"/>
      <c r="G44" s="65"/>
    </row>
    <row r="45" spans="1:58" s="24" customFormat="1" ht="27" customHeight="1" x14ac:dyDescent="0.3">
      <c r="A45" s="174" t="s">
        <v>64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</row>
    <row r="46" spans="1:58" s="24" customFormat="1" ht="27" customHeight="1" x14ac:dyDescent="0.3">
      <c r="A46" s="174" t="s">
        <v>65</v>
      </c>
      <c r="B46" s="174"/>
      <c r="C46" s="174"/>
      <c r="D46" s="174"/>
      <c r="E46" s="174"/>
      <c r="F46" s="174"/>
      <c r="G46" s="174"/>
      <c r="H46" s="174"/>
      <c r="I46" s="174"/>
      <c r="J46" s="174"/>
      <c r="K46" s="174"/>
    </row>
    <row r="47" spans="1:58" s="24" customFormat="1" ht="27" customHeight="1" x14ac:dyDescent="0.3">
      <c r="A47" s="176" t="s">
        <v>66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</row>
    <row r="48" spans="1:58" s="24" customFormat="1" ht="27" customHeight="1" x14ac:dyDescent="0.3">
      <c r="A48" s="176" t="s">
        <v>67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</row>
    <row r="49" spans="1:11" s="24" customFormat="1" ht="27" customHeight="1" x14ac:dyDescent="0.3">
      <c r="A49" s="176" t="s">
        <v>68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</row>
    <row r="50" spans="1:11" s="24" customFormat="1" ht="27" customHeight="1" x14ac:dyDescent="0.3">
      <c r="A50" s="176" t="s">
        <v>69</v>
      </c>
      <c r="B50" s="176"/>
      <c r="C50" s="176"/>
      <c r="D50" s="176"/>
      <c r="E50" s="176"/>
      <c r="F50" s="176"/>
      <c r="G50" s="176"/>
      <c r="H50" s="176"/>
      <c r="I50" s="176"/>
      <c r="J50" s="176"/>
      <c r="K50" s="176"/>
    </row>
    <row r="51" spans="1:11" s="24" customFormat="1" ht="55.2" customHeight="1" x14ac:dyDescent="0.3">
      <c r="A51" s="176" t="s">
        <v>70</v>
      </c>
      <c r="B51" s="176"/>
      <c r="C51" s="176"/>
      <c r="D51" s="176"/>
      <c r="E51" s="176"/>
      <c r="F51" s="176"/>
      <c r="G51" s="176"/>
      <c r="H51" s="176"/>
      <c r="I51" s="176"/>
      <c r="J51" s="176"/>
      <c r="K51" s="176"/>
    </row>
    <row r="52" spans="1:11" s="24" customFormat="1" ht="27" customHeight="1" x14ac:dyDescent="0.3">
      <c r="A52" s="176" t="s">
        <v>71</v>
      </c>
      <c r="B52" s="176"/>
      <c r="C52" s="176"/>
      <c r="D52" s="176"/>
      <c r="E52" s="176"/>
      <c r="F52" s="176"/>
      <c r="G52" s="176"/>
      <c r="H52" s="176"/>
      <c r="I52" s="176"/>
      <c r="J52" s="176"/>
      <c r="K52" s="176"/>
    </row>
    <row r="53" spans="1:11" s="24" customFormat="1" ht="84.6" customHeight="1" x14ac:dyDescent="0.3">
      <c r="A53" s="176" t="s">
        <v>72</v>
      </c>
      <c r="B53" s="176"/>
      <c r="C53" s="176"/>
      <c r="D53" s="176"/>
      <c r="E53" s="176"/>
      <c r="F53" s="176"/>
      <c r="G53" s="176"/>
      <c r="H53" s="176"/>
      <c r="I53" s="176"/>
      <c r="J53" s="176"/>
      <c r="K53" s="176"/>
    </row>
    <row r="54" spans="1:11" s="24" customFormat="1" ht="37.200000000000003" customHeight="1" x14ac:dyDescent="0.3">
      <c r="A54" s="177" t="s">
        <v>73</v>
      </c>
      <c r="B54" s="177"/>
      <c r="C54" s="177"/>
      <c r="D54" s="177"/>
      <c r="E54" s="177"/>
      <c r="F54" s="177"/>
      <c r="G54" s="177"/>
      <c r="H54" s="177"/>
      <c r="I54" s="177"/>
      <c r="J54" s="177"/>
      <c r="K54" s="177"/>
    </row>
    <row r="55" spans="1:11" customFormat="1" ht="36.75" customHeight="1" x14ac:dyDescent="0.3">
      <c r="A55" s="66" t="s">
        <v>74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</row>
    <row r="56" spans="1:11" customFormat="1" ht="15.6" x14ac:dyDescent="0.3">
      <c r="A56" s="66"/>
      <c r="B56" s="66"/>
      <c r="C56" s="66"/>
      <c r="D56" s="66"/>
      <c r="E56" s="66"/>
      <c r="F56" s="178" t="s">
        <v>75</v>
      </c>
      <c r="G56" s="178"/>
      <c r="H56" s="66"/>
      <c r="I56" s="66"/>
      <c r="J56" s="66"/>
      <c r="K56" s="66"/>
    </row>
    <row r="57" spans="1:11" customFormat="1" ht="15.6" x14ac:dyDescent="0.3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</row>
    <row r="58" spans="1:11" customFormat="1" ht="47.25" customHeight="1" x14ac:dyDescent="0.3">
      <c r="A58" s="66"/>
      <c r="B58" s="66"/>
      <c r="C58" s="66"/>
      <c r="D58" s="66"/>
      <c r="E58" s="66"/>
      <c r="F58" s="179" t="s">
        <v>76</v>
      </c>
      <c r="G58" s="179"/>
      <c r="H58" s="66"/>
      <c r="I58" s="66"/>
      <c r="J58" s="66"/>
      <c r="K58" s="66"/>
    </row>
  </sheetData>
  <mergeCells count="48">
    <mergeCell ref="A52:K52"/>
    <mergeCell ref="A53:K53"/>
    <mergeCell ref="A54:K54"/>
    <mergeCell ref="F56:G56"/>
    <mergeCell ref="F58:G58"/>
    <mergeCell ref="A47:K47"/>
    <mergeCell ref="A48:K48"/>
    <mergeCell ref="A49:K49"/>
    <mergeCell ref="A50:K50"/>
    <mergeCell ref="A51:K51"/>
    <mergeCell ref="A41:H41"/>
    <mergeCell ref="A43:K43"/>
    <mergeCell ref="A45:K45"/>
    <mergeCell ref="A46:K46"/>
    <mergeCell ref="A42:K42"/>
    <mergeCell ref="A8:B8"/>
    <mergeCell ref="A39:E39"/>
    <mergeCell ref="A17:E17"/>
    <mergeCell ref="A34:E34"/>
    <mergeCell ref="A13:K13"/>
    <mergeCell ref="A10:K10"/>
    <mergeCell ref="C8:K8"/>
    <mergeCell ref="G17:K17"/>
    <mergeCell ref="A35:K35"/>
    <mergeCell ref="A11:K11"/>
    <mergeCell ref="F39:G39"/>
    <mergeCell ref="A1:K1"/>
    <mergeCell ref="A5:B5"/>
    <mergeCell ref="A6:B6"/>
    <mergeCell ref="A7:B7"/>
    <mergeCell ref="C6:K6"/>
    <mergeCell ref="C5:K5"/>
    <mergeCell ref="A3:B3"/>
    <mergeCell ref="C3:K3"/>
    <mergeCell ref="C7:K7"/>
    <mergeCell ref="A4:B4"/>
    <mergeCell ref="C4:K4"/>
    <mergeCell ref="A2:B2"/>
    <mergeCell ref="C2:K2"/>
    <mergeCell ref="A40:H40"/>
    <mergeCell ref="A12:K12"/>
    <mergeCell ref="A9:B9"/>
    <mergeCell ref="C9:F9"/>
    <mergeCell ref="G9:H9"/>
    <mergeCell ref="I9:K9"/>
    <mergeCell ref="A18:K18"/>
    <mergeCell ref="A28:K28"/>
    <mergeCell ref="G34:K34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Balanc., irig a oplach.r</vt:lpstr>
      <vt:lpstr>'Balanc., irig a oplach.r'!Oblast_tisku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2026-03-04T13:08:25Z</dcterms:modified>
</cp:coreProperties>
</file>