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U:\2025\SFDI\Soutěž\II_605 Skviřín (107,500-106,500 km)\"/>
    </mc:Choice>
  </mc:AlternateContent>
  <bookViews>
    <workbookView xWindow="0" yWindow="0" windowWidth="19200" windowHeight="1146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5" i="1" l="1"/>
  <c r="J6" i="1" l="1"/>
  <c r="K6" i="1" l="1"/>
  <c r="H5" i="1" l="1"/>
  <c r="G6" i="1" l="1"/>
  <c r="I5" i="1"/>
  <c r="I6" i="1" s="1"/>
</calcChain>
</file>

<file path=xl/sharedStrings.xml><?xml version="1.0" encoding="utf-8"?>
<sst xmlns="http://schemas.openxmlformats.org/spreadsheetml/2006/main" count="22" uniqueCount="22">
  <si>
    <t>SOUPIS PRACÍ</t>
  </si>
  <si>
    <t>Stavební část - oprava komunikace</t>
  </si>
  <si>
    <t>okres</t>
  </si>
  <si>
    <t>komunikace</t>
  </si>
  <si>
    <t>název</t>
  </si>
  <si>
    <t>staničení</t>
  </si>
  <si>
    <t>návrh opatření</t>
  </si>
  <si>
    <t>cena/mj</t>
  </si>
  <si>
    <t>nabídková cena bez DPH</t>
  </si>
  <si>
    <t xml:space="preserve">Bezpečnostní protismyková úprava - SVĚTLE ŠEDÁ; dvousložkový tenkovrstvý materiál splňující požadavky TP 213 s kamenivem frakce 1/3; </t>
  </si>
  <si>
    <t>Poznámky:</t>
  </si>
  <si>
    <t>maximální hodnotaceny bez DPH</t>
  </si>
  <si>
    <r>
      <t>výměra m</t>
    </r>
    <r>
      <rPr>
        <b/>
        <sz val="10"/>
        <color indexed="8"/>
        <rFont val="Calibri"/>
        <family val="2"/>
        <charset val="238"/>
      </rPr>
      <t>²</t>
    </r>
    <r>
      <rPr>
        <b/>
        <sz val="10"/>
        <color indexed="8"/>
        <rFont val="Arial"/>
        <family val="2"/>
        <charset val="238"/>
      </rPr>
      <t xml:space="preserve"> / ks / m</t>
    </r>
  </si>
  <si>
    <t>stanovení DIO, zřízení DIO a řízení dopravy zajišťuje dodavatel</t>
  </si>
  <si>
    <t xml:space="preserve">maximální  hodnota pro nabídkovou cenu dané části VZ v Kč včetně DPH </t>
  </si>
  <si>
    <t xml:space="preserve">maximální  hodnota pro nabídkovou cenu dané části VZ v Kč bez DPH </t>
  </si>
  <si>
    <t>nabídková cena včetně DPH</t>
  </si>
  <si>
    <t xml:space="preserve">Celková cena stavby </t>
  </si>
  <si>
    <t>Protismyková úprava II/605 Skviřín</t>
  </si>
  <si>
    <t>II/605</t>
  </si>
  <si>
    <t>TC</t>
  </si>
  <si>
    <t>107,240 - 107,500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</si>
</sst>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Kč&quot;_-;\-* #,##0.00\ &quot;Kč&quot;_-;_-* &quot;-&quot;??\ &quot;Kč&quot;_-;_-@_-"/>
    <numFmt numFmtId="164" formatCode="_-* #,##0.00\ [$Kč-405]_-;\-* #,##0.00\ [$Kč-405]_-;_-* &quot;-&quot;??\ [$Kč-405]_-;_-@_-"/>
    <numFmt numFmtId="165" formatCode="#,##0.00\ &quot;Kč&quot;"/>
  </numFmts>
  <fonts count="1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6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b/>
      <sz val="10"/>
      <color theme="0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10"/>
      <name val="Calibri"/>
      <family val="2"/>
      <charset val="238"/>
    </font>
    <font>
      <sz val="10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0"/>
      <color theme="0"/>
      <name val="Calibri"/>
      <family val="2"/>
      <charset val="238"/>
    </font>
    <font>
      <b/>
      <sz val="14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rgb="FFFF0000"/>
      <name val="Arial"/>
      <family val="2"/>
      <charset val="238"/>
    </font>
    <font>
      <i/>
      <sz val="10"/>
      <color indexed="8"/>
      <name val="Times New Roman"/>
      <family val="1"/>
      <charset val="238"/>
    </font>
    <font>
      <sz val="8"/>
      <color rgb="FF800080"/>
      <name val="Trebuchet MS"/>
      <family val="2"/>
      <charset val="238"/>
    </font>
    <font>
      <b/>
      <sz val="10"/>
      <color indexed="8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hair">
        <color rgb="FF969696"/>
      </top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5">
    <xf numFmtId="0" fontId="0" fillId="0" borderId="0" xfId="0"/>
    <xf numFmtId="0" fontId="2" fillId="0" borderId="0" xfId="0" applyFont="1"/>
    <xf numFmtId="49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/>
    </xf>
    <xf numFmtId="4" fontId="7" fillId="0" borderId="0" xfId="0" applyNumberFormat="1" applyFont="1"/>
    <xf numFmtId="4" fontId="10" fillId="0" borderId="0" xfId="0" applyNumberFormat="1" applyFont="1"/>
    <xf numFmtId="0" fontId="12" fillId="0" borderId="0" xfId="0" applyFont="1"/>
    <xf numFmtId="0" fontId="0" fillId="0" borderId="0" xfId="0" applyAlignment="1">
      <alignment horizontal="left"/>
    </xf>
    <xf numFmtId="0" fontId="13" fillId="0" borderId="0" xfId="0" applyFont="1" applyAlignment="1">
      <alignment horizontal="left"/>
    </xf>
    <xf numFmtId="0" fontId="15" fillId="0" borderId="0" xfId="0" applyFont="1" applyAlignment="1">
      <alignment wrapText="1" shrinkToFi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8" fillId="0" borderId="4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center" vertical="center" wrapText="1"/>
    </xf>
    <xf numFmtId="164" fontId="9" fillId="0" borderId="10" xfId="0" applyNumberFormat="1" applyFont="1" applyBorder="1" applyAlignment="1">
      <alignment horizontal="center" vertical="center"/>
    </xf>
    <xf numFmtId="0" fontId="5" fillId="0" borderId="14" xfId="0" applyFont="1" applyBorder="1" applyAlignment="1">
      <alignment horizontal="left" vertical="center"/>
    </xf>
    <xf numFmtId="165" fontId="11" fillId="2" borderId="9" xfId="0" applyNumberFormat="1" applyFont="1" applyFill="1" applyBorder="1" applyAlignment="1">
      <alignment horizontal="right" vertical="center"/>
    </xf>
    <xf numFmtId="165" fontId="11" fillId="2" borderId="15" xfId="0" applyNumberFormat="1" applyFont="1" applyFill="1" applyBorder="1" applyAlignment="1">
      <alignment horizontal="right" vertical="center"/>
    </xf>
    <xf numFmtId="164" fontId="18" fillId="0" borderId="15" xfId="1" applyNumberFormat="1" applyFont="1" applyBorder="1" applyAlignment="1">
      <alignment vertical="center"/>
    </xf>
    <xf numFmtId="3" fontId="8" fillId="0" borderId="5" xfId="0" applyNumberFormat="1" applyFont="1" applyBorder="1" applyAlignment="1">
      <alignment horizontal="center" vertical="center"/>
    </xf>
    <xf numFmtId="0" fontId="5" fillId="0" borderId="14" xfId="0" applyFont="1" applyBorder="1" applyAlignment="1">
      <alignment horizontal="right" vertical="center"/>
    </xf>
    <xf numFmtId="0" fontId="5" fillId="2" borderId="10" xfId="0" applyFont="1" applyFill="1" applyBorder="1" applyAlignment="1">
      <alignment horizontal="center" vertical="center" wrapText="1"/>
    </xf>
    <xf numFmtId="165" fontId="11" fillId="2" borderId="16" xfId="0" applyNumberFormat="1" applyFont="1" applyFill="1" applyBorder="1" applyAlignment="1">
      <alignment horizontal="right" vertical="center"/>
    </xf>
    <xf numFmtId="164" fontId="0" fillId="0" borderId="18" xfId="1" applyNumberFormat="1" applyFont="1" applyBorder="1" applyAlignment="1">
      <alignment vertical="center"/>
    </xf>
    <xf numFmtId="0" fontId="5" fillId="2" borderId="16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164" fontId="0" fillId="0" borderId="19" xfId="1" applyNumberFormat="1" applyFont="1" applyBorder="1" applyAlignment="1">
      <alignment vertical="center"/>
    </xf>
    <xf numFmtId="0" fontId="5" fillId="2" borderId="9" xfId="0" applyFont="1" applyFill="1" applyBorder="1" applyAlignment="1">
      <alignment horizontal="center" vertical="center"/>
    </xf>
    <xf numFmtId="4" fontId="7" fillId="3" borderId="6" xfId="0" applyNumberFormat="1" applyFont="1" applyFill="1" applyBorder="1" applyAlignment="1">
      <alignment vertical="center"/>
    </xf>
    <xf numFmtId="0" fontId="16" fillId="0" borderId="7" xfId="0" applyFont="1" applyBorder="1" applyAlignment="1">
      <alignment horizontal="left" vertical="center" wrapText="1"/>
    </xf>
    <xf numFmtId="0" fontId="16" fillId="0" borderId="7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165" fontId="11" fillId="2" borderId="11" xfId="0" applyNumberFormat="1" applyFont="1" applyFill="1" applyBorder="1" applyAlignment="1">
      <alignment horizontal="right" vertical="center"/>
    </xf>
    <xf numFmtId="165" fontId="11" fillId="2" borderId="17" xfId="0" applyNumberFormat="1" applyFont="1" applyFill="1" applyBorder="1" applyAlignment="1">
      <alignment horizontal="right" vertical="center"/>
    </xf>
    <xf numFmtId="0" fontId="0" fillId="0" borderId="0" xfId="0" applyAlignment="1">
      <alignment horizontal="left"/>
    </xf>
    <xf numFmtId="0" fontId="14" fillId="0" borderId="0" xfId="0" applyFont="1" applyAlignment="1">
      <alignment horizontal="left"/>
    </xf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1"/>
  <sheetViews>
    <sheetView tabSelected="1" workbookViewId="0">
      <selection activeCell="E12" sqref="E12"/>
    </sheetView>
  </sheetViews>
  <sheetFormatPr defaultRowHeight="15" x14ac:dyDescent="0.25"/>
  <cols>
    <col min="1" max="1" width="5.7109375" customWidth="1"/>
    <col min="2" max="2" width="11" bestFit="1" customWidth="1"/>
    <col min="3" max="3" width="24.5703125" bestFit="1" customWidth="1"/>
    <col min="4" max="4" width="15.42578125" bestFit="1" customWidth="1"/>
    <col min="5" max="5" width="41.28515625" customWidth="1"/>
    <col min="6" max="6" width="17.5703125" bestFit="1" customWidth="1"/>
    <col min="7" max="7" width="10.42578125" customWidth="1"/>
    <col min="8" max="9" width="20.7109375" customWidth="1"/>
    <col min="10" max="10" width="22.42578125" customWidth="1"/>
    <col min="11" max="11" width="22.28515625" customWidth="1"/>
    <col min="12" max="12" width="15.7109375" customWidth="1"/>
  </cols>
  <sheetData>
    <row r="1" spans="1:13" ht="20.25" x14ac:dyDescent="0.3">
      <c r="A1" s="1" t="s">
        <v>0</v>
      </c>
    </row>
    <row r="3" spans="1:13" ht="18.75" thickBot="1" x14ac:dyDescent="0.3">
      <c r="A3" s="2"/>
      <c r="B3" s="37" t="s">
        <v>1</v>
      </c>
      <c r="C3" s="37"/>
      <c r="D3" s="37"/>
      <c r="E3" s="3"/>
      <c r="K3" s="4"/>
    </row>
    <row r="4" spans="1:13" ht="51.75" thickBot="1" x14ac:dyDescent="0.3">
      <c r="A4" s="12" t="s">
        <v>2</v>
      </c>
      <c r="B4" s="13" t="s">
        <v>3</v>
      </c>
      <c r="C4" s="14" t="s">
        <v>4</v>
      </c>
      <c r="D4" s="14" t="s">
        <v>5</v>
      </c>
      <c r="E4" s="15" t="s">
        <v>6</v>
      </c>
      <c r="F4" s="15" t="s">
        <v>12</v>
      </c>
      <c r="G4" s="33" t="s">
        <v>7</v>
      </c>
      <c r="H4" s="31" t="s">
        <v>8</v>
      </c>
      <c r="I4" s="30" t="s">
        <v>16</v>
      </c>
      <c r="J4" s="27" t="s">
        <v>15</v>
      </c>
      <c r="K4" s="11" t="s">
        <v>14</v>
      </c>
      <c r="L4" s="4"/>
      <c r="M4" s="5"/>
    </row>
    <row r="5" spans="1:13" ht="39" thickBot="1" x14ac:dyDescent="0.3">
      <c r="A5" s="16" t="s">
        <v>20</v>
      </c>
      <c r="B5" s="17" t="s">
        <v>19</v>
      </c>
      <c r="C5" s="18" t="s">
        <v>18</v>
      </c>
      <c r="D5" s="19" t="s">
        <v>21</v>
      </c>
      <c r="E5" s="19" t="s">
        <v>9</v>
      </c>
      <c r="F5" s="25">
        <v>2000</v>
      </c>
      <c r="G5" s="34"/>
      <c r="H5" s="32">
        <f t="shared" ref="H5" si="0">F5*G5</f>
        <v>0</v>
      </c>
      <c r="I5" s="29">
        <f>H5*1.21</f>
        <v>0</v>
      </c>
      <c r="J5" s="24">
        <v>2800000</v>
      </c>
      <c r="K5" s="20">
        <f>J5*1.21</f>
        <v>3388000</v>
      </c>
      <c r="L5" s="6"/>
      <c r="M5" s="5"/>
    </row>
    <row r="6" spans="1:13" ht="18.75" customHeight="1" thickBot="1" x14ac:dyDescent="0.3">
      <c r="A6" s="38" t="s">
        <v>17</v>
      </c>
      <c r="B6" s="39"/>
      <c r="C6" s="40"/>
      <c r="D6" s="21"/>
      <c r="E6" s="21"/>
      <c r="F6" s="26"/>
      <c r="G6" s="41">
        <f>SUM(H5:H5)</f>
        <v>0</v>
      </c>
      <c r="H6" s="42"/>
      <c r="I6" s="28">
        <f>I5</f>
        <v>0</v>
      </c>
      <c r="J6" s="23">
        <f>J5</f>
        <v>2800000</v>
      </c>
      <c r="K6" s="22">
        <f>SUM(K5:K5)</f>
        <v>3388000</v>
      </c>
    </row>
    <row r="8" spans="1:13" x14ac:dyDescent="0.25">
      <c r="A8" s="7" t="s">
        <v>10</v>
      </c>
      <c r="B8" s="7"/>
      <c r="D8" s="8"/>
      <c r="E8" s="8"/>
      <c r="H8" s="4" t="s">
        <v>11</v>
      </c>
      <c r="I8" s="4"/>
      <c r="J8" s="4"/>
    </row>
    <row r="9" spans="1:13" x14ac:dyDescent="0.25">
      <c r="A9" s="43" t="s">
        <v>13</v>
      </c>
      <c r="B9" s="43"/>
      <c r="C9" s="43"/>
      <c r="D9" s="43"/>
      <c r="E9" s="43"/>
      <c r="H9" s="9"/>
      <c r="I9" s="9"/>
      <c r="J9" s="9"/>
      <c r="K9" s="9"/>
    </row>
    <row r="10" spans="1:13" x14ac:dyDescent="0.25">
      <c r="A10" s="44"/>
      <c r="B10" s="44"/>
      <c r="C10" s="44"/>
      <c r="D10" s="44"/>
      <c r="E10" s="44"/>
      <c r="F10" s="44"/>
    </row>
    <row r="11" spans="1:13" x14ac:dyDescent="0.25">
      <c r="A11" s="10"/>
      <c r="B11" s="10"/>
      <c r="C11" s="10"/>
      <c r="D11" s="10"/>
      <c r="E11" s="35"/>
      <c r="F11" s="36"/>
      <c r="G11" s="36"/>
      <c r="H11" s="10"/>
      <c r="I11" s="10"/>
      <c r="J11" s="10"/>
    </row>
  </sheetData>
  <mergeCells count="6">
    <mergeCell ref="E11:G11"/>
    <mergeCell ref="B3:D3"/>
    <mergeCell ref="A6:C6"/>
    <mergeCell ref="G6:H6"/>
    <mergeCell ref="A9:E9"/>
    <mergeCell ref="A10:F10"/>
  </mergeCells>
  <pageMargins left="0.7" right="0.7" top="0.78740157499999996" bottom="0.78740157499999996" header="0.3" footer="0.3"/>
  <pageSetup paperSize="9"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 Najdenov</dc:creator>
  <cp:lastModifiedBy>Ulašín Miroslav ml.</cp:lastModifiedBy>
  <cp:lastPrinted>2021-06-15T07:42:31Z</cp:lastPrinted>
  <dcterms:created xsi:type="dcterms:W3CDTF">2021-05-18T10:03:37Z</dcterms:created>
  <dcterms:modified xsi:type="dcterms:W3CDTF">2026-01-21T12:51:47Z</dcterms:modified>
</cp:coreProperties>
</file>