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423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H10" i="1"/>
  <c r="G11" i="1" l="1"/>
  <c r="C18" i="1"/>
  <c r="D18" i="1" s="1"/>
  <c r="D20" i="1" s="1"/>
  <c r="D17" i="1"/>
  <c r="A12" i="1"/>
  <c r="A13" i="1" s="1"/>
  <c r="D21" i="1" l="1"/>
  <c r="C6" i="1"/>
  <c r="E6" i="1" s="1"/>
  <c r="E14" i="1"/>
  <c r="C20" i="1"/>
  <c r="C21" i="1" s="1"/>
  <c r="A16" i="1"/>
  <c r="A9" i="1"/>
  <c r="F11" i="1"/>
  <c r="F14" i="1" s="1"/>
  <c r="D6" i="1" l="1"/>
  <c r="H11" i="1"/>
  <c r="H14" i="1" s="1"/>
  <c r="G14" i="1"/>
  <c r="C5" i="1" s="1"/>
  <c r="E5" i="1" l="1"/>
  <c r="C7" i="1"/>
  <c r="D5" i="1" l="1"/>
  <c r="D7" i="1" s="1"/>
  <c r="E7" i="1"/>
</calcChain>
</file>

<file path=xl/sharedStrings.xml><?xml version="1.0" encoding="utf-8"?>
<sst xmlns="http://schemas.openxmlformats.org/spreadsheetml/2006/main" count="25" uniqueCount="23">
  <si>
    <t>Ozn.</t>
  </si>
  <si>
    <t>Počet jednotek</t>
  </si>
  <si>
    <t>Celkem</t>
  </si>
  <si>
    <t>Položka ceny</t>
  </si>
  <si>
    <t>Cena v Kč bez DPH</t>
  </si>
  <si>
    <t>DPH v Kč</t>
  </si>
  <si>
    <t>Cena v Kč s DPH</t>
  </si>
  <si>
    <t>Jednotka</t>
  </si>
  <si>
    <t>soubor</t>
  </si>
  <si>
    <t>Počet člověkohodin</t>
  </si>
  <si>
    <t>Hodinová sazba (v Kč bez DPH)</t>
  </si>
  <si>
    <t>Položka</t>
  </si>
  <si>
    <t>Celkem za období (v Kč bez DPH)</t>
  </si>
  <si>
    <t>Celkem za období (v Kč s DPH)</t>
  </si>
  <si>
    <t>Cena za servisní služby / 1 měsíc (v Kč bez DPH)</t>
  </si>
  <si>
    <t>Cena za servisní služby / 1 měsíc (v Kč s DPH)</t>
  </si>
  <si>
    <t>1 měsíc</t>
  </si>
  <si>
    <t>Příloha č. 4.: Položkový rozpočet</t>
  </si>
  <si>
    <t xml:space="preserve">Rozšířená podpora Systému </t>
  </si>
  <si>
    <t>Maintenance na základní podpora Systému</t>
  </si>
  <si>
    <t>Počet měsíců</t>
  </si>
  <si>
    <t>Počet hodin/měsíc</t>
  </si>
  <si>
    <t>Celková nabídková cena za plnění (12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</si>
</sst>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Border="1" applyAlignment="1">
      <alignment horizontal="lef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164" fontId="2" fillId="0" borderId="6" xfId="1" applyNumberFormat="1" applyFont="1" applyBorder="1" applyAlignment="1">
      <alignment horizontal="right" vertical="center" wrapText="1"/>
    </xf>
    <xf numFmtId="164" fontId="3" fillId="0" borderId="8" xfId="1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vertical="center" wrapText="1"/>
    </xf>
    <xf numFmtId="0" fontId="0" fillId="0" borderId="0" xfId="0" applyBorder="1"/>
    <xf numFmtId="164" fontId="2" fillId="0" borderId="0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2" borderId="1" xfId="0" applyFont="1" applyFill="1" applyBorder="1"/>
    <xf numFmtId="0" fontId="0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164" fontId="2" fillId="3" borderId="1" xfId="1" applyNumberFormat="1" applyFont="1" applyFill="1" applyBorder="1" applyAlignment="1">
      <alignment horizontal="right" vertical="center" wrapText="1"/>
    </xf>
    <xf numFmtId="164" fontId="2" fillId="3" borderId="12" xfId="1" applyNumberFormat="1" applyFont="1" applyFill="1" applyBorder="1" applyAlignment="1">
      <alignment horizontal="center" vertical="center" wrapText="1"/>
    </xf>
    <xf numFmtId="164" fontId="2" fillId="3" borderId="13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64" fontId="2" fillId="3" borderId="6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="115" zoomScaleNormal="115" workbookViewId="0">
      <selection activeCell="E11" sqref="E11:E13"/>
    </sheetView>
  </sheetViews>
  <sheetFormatPr defaultRowHeight="15" x14ac:dyDescent="0.25"/>
  <cols>
    <col min="1" max="1" width="4.85546875" bestFit="1" customWidth="1"/>
    <col min="2" max="2" width="47.5703125" customWidth="1"/>
    <col min="3" max="3" width="17" customWidth="1"/>
    <col min="4" max="4" width="13.85546875" bestFit="1" customWidth="1"/>
    <col min="5" max="6" width="15.85546875" customWidth="1"/>
    <col min="7" max="7" width="20.42578125" customWidth="1"/>
    <col min="8" max="8" width="20.140625" customWidth="1"/>
  </cols>
  <sheetData>
    <row r="1" spans="1:8" x14ac:dyDescent="0.25">
      <c r="A1" s="41" t="s">
        <v>17</v>
      </c>
      <c r="B1" s="41"/>
      <c r="C1" s="31" t="s">
        <v>20</v>
      </c>
      <c r="D1" s="32">
        <v>12</v>
      </c>
    </row>
    <row r="2" spans="1:8" x14ac:dyDescent="0.25">
      <c r="A2" s="52"/>
      <c r="B2" s="52"/>
      <c r="C2" s="31" t="s">
        <v>21</v>
      </c>
      <c r="D2" s="32">
        <v>0</v>
      </c>
    </row>
    <row r="3" spans="1:8" ht="15.75" thickBot="1" x14ac:dyDescent="0.3">
      <c r="A3" s="14"/>
      <c r="B3" s="14"/>
    </row>
    <row r="4" spans="1:8" x14ac:dyDescent="0.25">
      <c r="A4" s="42" t="s">
        <v>3</v>
      </c>
      <c r="B4" s="43"/>
      <c r="C4" s="4" t="s">
        <v>4</v>
      </c>
      <c r="D4" s="4" t="s">
        <v>5</v>
      </c>
      <c r="E4" s="5" t="s">
        <v>6</v>
      </c>
    </row>
    <row r="5" spans="1:8" x14ac:dyDescent="0.25">
      <c r="A5" s="44" t="s">
        <v>19</v>
      </c>
      <c r="B5" s="45"/>
      <c r="C5" s="3">
        <f>G14</f>
        <v>0</v>
      </c>
      <c r="D5" s="3">
        <f>E5-C5</f>
        <v>0</v>
      </c>
      <c r="E5" s="6">
        <f>C5*1.21</f>
        <v>0</v>
      </c>
    </row>
    <row r="6" spans="1:8" x14ac:dyDescent="0.25">
      <c r="A6" s="44" t="s">
        <v>18</v>
      </c>
      <c r="B6" s="45"/>
      <c r="C6" s="3">
        <f>D20</f>
        <v>0</v>
      </c>
      <c r="D6" s="3">
        <f>E6-C6</f>
        <v>0</v>
      </c>
      <c r="E6" s="6">
        <f>C6*1.21</f>
        <v>0</v>
      </c>
    </row>
    <row r="7" spans="1:8" ht="15.75" thickBot="1" x14ac:dyDescent="0.3">
      <c r="A7" s="49" t="s">
        <v>22</v>
      </c>
      <c r="B7" s="50"/>
      <c r="C7" s="7">
        <f>SUM(C5:C6)</f>
        <v>0</v>
      </c>
      <c r="D7" s="7">
        <f>SUM(D5:D6)</f>
        <v>0</v>
      </c>
      <c r="E7" s="7">
        <f>SUM(E5:E6)</f>
        <v>0</v>
      </c>
    </row>
    <row r="8" spans="1:8" ht="15.75" thickBot="1" x14ac:dyDescent="0.3">
      <c r="A8" s="1"/>
      <c r="B8" s="1"/>
      <c r="C8" s="2"/>
      <c r="D8" s="2"/>
      <c r="E8" s="2"/>
    </row>
    <row r="9" spans="1:8" ht="15.75" thickBot="1" x14ac:dyDescent="0.3">
      <c r="A9" s="46" t="str">
        <f>A5</f>
        <v>Maintenance na základní podpora Systému</v>
      </c>
      <c r="B9" s="47"/>
      <c r="C9" s="47"/>
      <c r="D9" s="47"/>
      <c r="E9" s="47"/>
      <c r="F9" s="47"/>
      <c r="G9" s="47"/>
      <c r="H9" s="48"/>
    </row>
    <row r="10" spans="1:8" ht="42.75" x14ac:dyDescent="0.25">
      <c r="A10" s="35" t="s">
        <v>0</v>
      </c>
      <c r="B10" s="8" t="s">
        <v>11</v>
      </c>
      <c r="C10" s="9" t="s">
        <v>7</v>
      </c>
      <c r="D10" s="9" t="s">
        <v>1</v>
      </c>
      <c r="E10" s="10" t="s">
        <v>14</v>
      </c>
      <c r="F10" s="10" t="s">
        <v>15</v>
      </c>
      <c r="G10" s="10" t="str">
        <f>CONCATENATE("Cena za servisní služby / ", D1," měsíců (v Kč bez DPH)")</f>
        <v>Cena za servisní služby / 12 měsíců (v Kč bez DPH)</v>
      </c>
      <c r="H10" s="11" t="str">
        <f>CONCATENATE("Cena za servisní služby / ", D1," měsíců (v Kč s DPH)")</f>
        <v>Cena za servisní služby / 12 měsíců (v Kč s DPH)</v>
      </c>
    </row>
    <row r="11" spans="1:8" x14ac:dyDescent="0.25">
      <c r="A11" s="12">
        <v>1</v>
      </c>
      <c r="B11" s="33"/>
      <c r="C11" s="53" t="s">
        <v>8</v>
      </c>
      <c r="D11" s="54">
        <v>1</v>
      </c>
      <c r="E11" s="37"/>
      <c r="F11" s="37">
        <f>E11*1.21</f>
        <v>0</v>
      </c>
      <c r="G11" s="37">
        <f>E11*D1</f>
        <v>0</v>
      </c>
      <c r="H11" s="51">
        <f>G11*1.21</f>
        <v>0</v>
      </c>
    </row>
    <row r="12" spans="1:8" x14ac:dyDescent="0.25">
      <c r="A12" s="12">
        <f>A11+1</f>
        <v>2</v>
      </c>
      <c r="B12" s="34"/>
      <c r="C12" s="53"/>
      <c r="D12" s="54"/>
      <c r="E12" s="37"/>
      <c r="F12" s="37"/>
      <c r="G12" s="37"/>
      <c r="H12" s="51"/>
    </row>
    <row r="13" spans="1:8" x14ac:dyDescent="0.25">
      <c r="A13" s="12">
        <f>A12+1</f>
        <v>3</v>
      </c>
      <c r="B13" s="33"/>
      <c r="C13" s="53"/>
      <c r="D13" s="54"/>
      <c r="E13" s="37"/>
      <c r="F13" s="37"/>
      <c r="G13" s="37"/>
      <c r="H13" s="51"/>
    </row>
    <row r="14" spans="1:8" ht="15.75" thickBot="1" x14ac:dyDescent="0.3">
      <c r="A14" s="49" t="s">
        <v>2</v>
      </c>
      <c r="B14" s="50"/>
      <c r="C14" s="50"/>
      <c r="D14" s="50"/>
      <c r="E14" s="7">
        <f>SUM(E11:E13)</f>
        <v>0</v>
      </c>
      <c r="F14" s="7">
        <f>SUM(F11:F13)</f>
        <v>0</v>
      </c>
      <c r="G14" s="7">
        <f>SUM(G11:G13)</f>
        <v>0</v>
      </c>
      <c r="H14" s="7">
        <f>SUM(H11:H13)</f>
        <v>0</v>
      </c>
    </row>
    <row r="15" spans="1:8" s="20" customFormat="1" x14ac:dyDescent="0.25">
      <c r="A15" s="15"/>
      <c r="B15" s="16"/>
      <c r="C15" s="17"/>
      <c r="D15" s="18"/>
      <c r="E15" s="21"/>
      <c r="F15" s="21"/>
      <c r="G15" s="19"/>
      <c r="H15" s="19"/>
    </row>
    <row r="16" spans="1:8" ht="15" customHeight="1" x14ac:dyDescent="0.25">
      <c r="A16" s="40" t="str">
        <f>A6</f>
        <v xml:space="preserve">Rozšířená podpora Systému </v>
      </c>
      <c r="B16" s="40"/>
      <c r="C16" s="40"/>
      <c r="D16" s="40"/>
      <c r="E16" s="25"/>
    </row>
    <row r="17" spans="1:5" x14ac:dyDescent="0.25">
      <c r="A17" s="36" t="s">
        <v>0</v>
      </c>
      <c r="B17" s="26" t="s">
        <v>11</v>
      </c>
      <c r="C17" s="27" t="s">
        <v>16</v>
      </c>
      <c r="D17" s="27" t="str">
        <f>CONCATENATE(D1," měsíců")</f>
        <v>12 měsíců</v>
      </c>
      <c r="E17" s="23"/>
    </row>
    <row r="18" spans="1:5" x14ac:dyDescent="0.25">
      <c r="A18" s="28">
        <v>1</v>
      </c>
      <c r="B18" s="13" t="s">
        <v>9</v>
      </c>
      <c r="C18" s="30">
        <f>D2</f>
        <v>0</v>
      </c>
      <c r="D18" s="30">
        <f>C18*D1</f>
        <v>0</v>
      </c>
      <c r="E18" s="17"/>
    </row>
    <row r="19" spans="1:5" x14ac:dyDescent="0.25">
      <c r="A19" s="28">
        <v>2</v>
      </c>
      <c r="B19" s="13" t="s">
        <v>10</v>
      </c>
      <c r="C19" s="38"/>
      <c r="D19" s="39"/>
      <c r="E19" s="24"/>
    </row>
    <row r="20" spans="1:5" x14ac:dyDescent="0.25">
      <c r="A20" s="28">
        <v>3</v>
      </c>
      <c r="B20" s="13" t="s">
        <v>12</v>
      </c>
      <c r="C20" s="22">
        <f>C18*C19</f>
        <v>0</v>
      </c>
      <c r="D20" s="29">
        <f>D18*C19</f>
        <v>0</v>
      </c>
      <c r="E20" s="21"/>
    </row>
    <row r="21" spans="1:5" x14ac:dyDescent="0.25">
      <c r="A21" s="28">
        <v>4</v>
      </c>
      <c r="B21" s="13" t="s">
        <v>13</v>
      </c>
      <c r="C21" s="22">
        <f>C20*1.21</f>
        <v>0</v>
      </c>
      <c r="D21" s="29">
        <f>D20*1.21</f>
        <v>0</v>
      </c>
      <c r="E21" s="21"/>
    </row>
    <row r="22" spans="1:5" x14ac:dyDescent="0.25">
      <c r="A22" s="1"/>
      <c r="B22" s="1"/>
      <c r="C22" s="2"/>
      <c r="D22" s="2"/>
      <c r="E22" s="2"/>
    </row>
    <row r="23" spans="1:5" x14ac:dyDescent="0.25">
      <c r="A23" s="1"/>
      <c r="B23" s="1"/>
      <c r="C23" s="2"/>
      <c r="D23" s="2"/>
      <c r="E23" s="2"/>
    </row>
  </sheetData>
  <mergeCells count="16">
    <mergeCell ref="E11:E13"/>
    <mergeCell ref="C19:D19"/>
    <mergeCell ref="A16:D16"/>
    <mergeCell ref="A1:B1"/>
    <mergeCell ref="A4:B4"/>
    <mergeCell ref="A5:B5"/>
    <mergeCell ref="A9:H9"/>
    <mergeCell ref="A14:D14"/>
    <mergeCell ref="F11:F13"/>
    <mergeCell ref="G11:G13"/>
    <mergeCell ref="H11:H13"/>
    <mergeCell ref="A2:B2"/>
    <mergeCell ref="A6:B6"/>
    <mergeCell ref="A7:B7"/>
    <mergeCell ref="C11:C13"/>
    <mergeCell ref="D11:D13"/>
  </mergeCells>
  <pageMargins left="0.70866141732283472" right="0.70866141732283472" top="0.78740157480314965" bottom="0.78740157480314965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2019-05-16T11:07:01Z</dcterms:created>
  <dcterms:modified xsi:type="dcterms:W3CDTF">2023-10-20T09:12:55Z</dcterms:modified>
</cp:coreProperties>
</file>