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\CVZ 2026\Ložní prádlo\"/>
    </mc:Choice>
  </mc:AlternateContent>
  <bookViews>
    <workbookView xWindow="0" yWindow="0" windowWidth="14370" windowHeight="753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K69" i="1" l="1"/>
  <c r="L38" i="1" l="1"/>
  <c r="L39" i="1"/>
  <c r="L45" i="1"/>
  <c r="L40" i="1"/>
  <c r="L24" i="1"/>
  <c r="L23" i="1"/>
  <c r="L22" i="1"/>
  <c r="L21" i="1"/>
  <c r="L20" i="1"/>
  <c r="L19" i="1"/>
  <c r="L18" i="1"/>
  <c r="L17" i="1"/>
  <c r="L16" i="1"/>
  <c r="L33" i="1" l="1"/>
  <c r="L34" i="1"/>
  <c r="L35" i="1"/>
  <c r="L10" i="1" l="1"/>
  <c r="L11" i="1"/>
  <c r="L12" i="1"/>
  <c r="L13" i="1"/>
  <c r="L14" i="1"/>
  <c r="L15" i="1"/>
  <c r="L9" i="1"/>
  <c r="L29" i="1"/>
  <c r="L30" i="1"/>
  <c r="L31" i="1"/>
  <c r="L32" i="1"/>
  <c r="L36" i="1"/>
  <c r="L37" i="1"/>
  <c r="L41" i="1"/>
  <c r="L42" i="1"/>
  <c r="L43" i="1"/>
  <c r="L44" i="1"/>
  <c r="L46" i="1"/>
  <c r="L28" i="1"/>
  <c r="I51" i="1"/>
  <c r="I52" i="1"/>
  <c r="I53" i="1"/>
  <c r="I54" i="1"/>
  <c r="I55" i="1"/>
  <c r="I56" i="1"/>
  <c r="I57" i="1"/>
  <c r="I58" i="1"/>
  <c r="I50" i="1"/>
  <c r="J63" i="1"/>
  <c r="J64" i="1"/>
  <c r="J65" i="1"/>
  <c r="J62" i="1"/>
</calcChain>
</file>

<file path=xl/sharedStrings.xml><?xml version="1.0" encoding="utf-8"?>
<sst xmlns="http://schemas.openxmlformats.org/spreadsheetml/2006/main" count="477" uniqueCount="155">
  <si>
    <t>Polštáře a přikrývky</t>
  </si>
  <si>
    <t>Ostatní prádlo</t>
  </si>
  <si>
    <t>1.</t>
  </si>
  <si>
    <t>2.</t>
  </si>
  <si>
    <t>3.</t>
  </si>
  <si>
    <t>4.</t>
  </si>
  <si>
    <t>Rozměry</t>
  </si>
  <si>
    <t>Složení materiálu</t>
  </si>
  <si>
    <t>90x70 cm</t>
  </si>
  <si>
    <t>100% bavlna</t>
  </si>
  <si>
    <t>135x200 cm</t>
  </si>
  <si>
    <t>150x240 cm</t>
  </si>
  <si>
    <t>Požadovaná minimální hodnota gramáže</t>
  </si>
  <si>
    <t>Nabízená cena v Kč za 1 ks bez DPH</t>
  </si>
  <si>
    <t>Zapínání</t>
  </si>
  <si>
    <t>hotelová záložka</t>
  </si>
  <si>
    <t>145 g/m2</t>
  </si>
  <si>
    <t>DOPLNÍ DODAVATEL</t>
  </si>
  <si>
    <t>Parametry nabízené dodavatelem</t>
  </si>
  <si>
    <t>5.</t>
  </si>
  <si>
    <t>90x200 cm</t>
  </si>
  <si>
    <t>6.</t>
  </si>
  <si>
    <t>165 g/m2</t>
  </si>
  <si>
    <t>7.</t>
  </si>
  <si>
    <t>8.</t>
  </si>
  <si>
    <t>9.</t>
  </si>
  <si>
    <t>Materiál</t>
  </si>
  <si>
    <t>Minimální požadovaná gramáž</t>
  </si>
  <si>
    <t>50x100 cm</t>
  </si>
  <si>
    <t>200g/m2</t>
  </si>
  <si>
    <t>Celková cena za položku  v Kč bez DPH</t>
  </si>
  <si>
    <t>10.</t>
  </si>
  <si>
    <t>11.</t>
  </si>
  <si>
    <t>12.</t>
  </si>
  <si>
    <t>850 g</t>
  </si>
  <si>
    <t xml:space="preserve">700 g </t>
  </si>
  <si>
    <t xml:space="preserve">900 g </t>
  </si>
  <si>
    <t>900 g</t>
  </si>
  <si>
    <t xml:space="preserve">1400 g </t>
  </si>
  <si>
    <t>nitěné knoflíky</t>
  </si>
  <si>
    <t>1200 g</t>
  </si>
  <si>
    <t>1350 g</t>
  </si>
  <si>
    <t>Požadovaná hmotnost výplně</t>
  </si>
  <si>
    <t>Číslo položky</t>
  </si>
  <si>
    <t>LOŽNÍ POVLEČENÍ</t>
  </si>
  <si>
    <t>100x200 cm</t>
  </si>
  <si>
    <t>140x200 cm</t>
  </si>
  <si>
    <t>PROSTĚRADLA, PODLOŽKY, DEKY</t>
  </si>
  <si>
    <t>100% polyester</t>
  </si>
  <si>
    <t>300 g/m2</t>
  </si>
  <si>
    <t xml:space="preserve">pro matrace do rozměru 210x90x20 cm
</t>
  </si>
  <si>
    <t>60% bavlna, 40% polyester</t>
  </si>
  <si>
    <t>1000 g</t>
  </si>
  <si>
    <t>1 000 g</t>
  </si>
  <si>
    <t>150x280 cm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</si>
  <si>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</si>
  <si>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</si>
  <si>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</si>
  <si>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</si>
  <si>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</si>
  <si>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</si>
  <si>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</si>
  <si>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</si>
  <si>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</si>
  <si>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</si>
  <si>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</si>
  <si>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</si>
  <si>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</si>
  <si>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</si>
  <si>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</si>
  <si>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</si>
  <si>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</si>
  <si>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</si>
  <si>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</si>
  <si>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</si>
  <si>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</si>
  <si>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</si>
  <si>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</si>
  <si>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400g/m2</t>
  </si>
  <si>
    <t>400 g/m2</t>
  </si>
  <si>
    <t xml:space="preserve"> </t>
  </si>
  <si>
    <t>Celková nabídková cena v Kč bez DPH (za celý předmět VZ)</t>
  </si>
  <si>
    <r>
      <t xml:space="preserve">POVLAK NA POLŠTÁŘ - BÍLÝ 
</t>
    </r>
    <r>
      <rPr>
        <sz val="12"/>
        <color theme="1"/>
        <rFont val="Calibri"/>
        <family val="2"/>
        <charset val="238"/>
        <scheme val="minor"/>
      </rPr>
      <t>Možnost praní na</t>
    </r>
    <r>
      <rPr>
        <b/>
        <sz val="12"/>
        <color theme="1"/>
        <rFont val="Calibri"/>
        <family val="2"/>
        <charset val="238"/>
        <scheme val="minor"/>
      </rPr>
      <t xml:space="preserve"> 90 °C</t>
    </r>
  </si>
  <si>
    <r>
      <t xml:space="preserve">POVLAK NA PŘIKRÝVKU - BÍLÝ
</t>
    </r>
    <r>
      <rPr>
        <sz val="12"/>
        <color theme="1"/>
        <rFont val="Calibri"/>
        <family val="2"/>
        <charset val="238"/>
        <scheme val="minor"/>
      </rPr>
      <t>Možnost praní na</t>
    </r>
    <r>
      <rPr>
        <b/>
        <sz val="12"/>
        <color theme="1"/>
        <rFont val="Calibri"/>
        <family val="2"/>
        <charset val="238"/>
        <scheme val="minor"/>
      </rPr>
      <t xml:space="preserve"> 90 °C</t>
    </r>
  </si>
  <si>
    <r>
      <t xml:space="preserve">POVLAK NA POLŠTÁŘ - BÍLÝ
</t>
    </r>
    <r>
      <rPr>
        <sz val="12"/>
        <color theme="1"/>
        <rFont val="Calibri"/>
        <family val="2"/>
        <charset val="238"/>
        <scheme val="minor"/>
      </rPr>
      <t xml:space="preserve">Možnost praní na </t>
    </r>
    <r>
      <rPr>
        <b/>
        <sz val="12"/>
        <color theme="1"/>
        <rFont val="Calibri"/>
        <family val="2"/>
        <charset val="238"/>
        <scheme val="minor"/>
      </rPr>
      <t>90 °C</t>
    </r>
  </si>
  <si>
    <r>
      <t xml:space="preserve">POVLAK NA PŘIKRÝVKU - BÍLÝ 
 </t>
    </r>
    <r>
      <rPr>
        <sz val="12"/>
        <color theme="1"/>
        <rFont val="Calibri"/>
        <family val="2"/>
        <charset val="238"/>
        <scheme val="minor"/>
      </rPr>
      <t xml:space="preserve">Možnost praní na </t>
    </r>
    <r>
      <rPr>
        <b/>
        <sz val="12"/>
        <color theme="1"/>
        <rFont val="Calibri"/>
        <family val="2"/>
        <charset val="238"/>
        <scheme val="minor"/>
      </rPr>
      <t>90 °C</t>
    </r>
  </si>
  <si>
    <r>
      <t xml:space="preserve">PROSTĚRADLO - KLASICKÉ BÍLÉ
</t>
    </r>
    <r>
      <rPr>
        <sz val="12"/>
        <color theme="1"/>
        <rFont val="Calibri"/>
        <family val="2"/>
        <charset val="238"/>
        <scheme val="minor"/>
      </rPr>
      <t xml:space="preserve">Možnost praní na </t>
    </r>
    <r>
      <rPr>
        <b/>
        <sz val="12"/>
        <color theme="1"/>
        <rFont val="Calibri"/>
        <family val="2"/>
        <charset val="238"/>
        <scheme val="minor"/>
      </rPr>
      <t>90 °C</t>
    </r>
  </si>
  <si>
    <r>
      <t xml:space="preserve">PROSTĚRADLO - PRODLOUŽENÉ BÍLÉ
</t>
    </r>
    <r>
      <rPr>
        <sz val="12"/>
        <color theme="1"/>
        <rFont val="Calibri"/>
        <family val="2"/>
        <charset val="238"/>
        <scheme val="minor"/>
      </rPr>
      <t>Možnost praní na</t>
    </r>
    <r>
      <rPr>
        <b/>
        <sz val="12"/>
        <color theme="1"/>
        <rFont val="Calibri"/>
        <family val="2"/>
        <charset val="238"/>
        <scheme val="minor"/>
      </rPr>
      <t xml:space="preserve"> 90 °C</t>
    </r>
  </si>
  <si>
    <t xml:space="preserve">150x200 cm
 (+ - 20cm)
</t>
  </si>
  <si>
    <r>
      <t xml:space="preserve">POLŠTÁŘ 
</t>
    </r>
    <r>
      <rPr>
        <sz val="12"/>
        <color theme="1"/>
        <rFont val="Calibri"/>
        <family val="2"/>
        <charset val="238"/>
        <scheme val="minor"/>
      </rPr>
      <t>Barva povlakového materiálu: bílá
Náplň: 100 % PES , polyesterové kuličky
Praní : 95° C
Prošívaný</t>
    </r>
  </si>
  <si>
    <r>
      <t xml:space="preserve">POLŠTÁŘ
</t>
    </r>
    <r>
      <rPr>
        <sz val="12"/>
        <color theme="1"/>
        <rFont val="Calibri"/>
        <family val="2"/>
        <charset val="238"/>
        <scheme val="minor"/>
      </rPr>
      <t>Barva povlakového materiálu: bílá
Náplň: 100 % PES , polyesterové kuličky
Praní : 95° C
Prošívaný</t>
    </r>
  </si>
  <si>
    <r>
      <t xml:space="preserve">PŘIKRÝVKA 
</t>
    </r>
    <r>
      <rPr>
        <sz val="12"/>
        <rFont val="Calibri"/>
        <family val="2"/>
        <charset val="238"/>
        <scheme val="minor"/>
      </rPr>
      <t>Barva povlakového materiálu : bílá
Náplň: duté vlákno
Praní: 95° C
Prošívaná</t>
    </r>
  </si>
  <si>
    <r>
      <t xml:space="preserve">PŘIKRÝVKA
</t>
    </r>
    <r>
      <rPr>
        <sz val="12"/>
        <rFont val="Calibri"/>
        <family val="2"/>
        <charset val="238"/>
        <scheme val="minor"/>
      </rPr>
      <t>Barva povlakového materiálu : bílá
Náplň: duté vlákno
Povlakový materiál : 50 % Polyester, 50 % bavlna
Praní: 95° C
Prošívaná,</t>
    </r>
    <r>
      <rPr>
        <b/>
        <sz val="12"/>
        <rFont val="Calibri"/>
        <family val="2"/>
        <charset val="238"/>
        <scheme val="minor"/>
      </rPr>
      <t xml:space="preserve"> okraj zpevněn lemovkou</t>
    </r>
  </si>
  <si>
    <r>
      <t xml:space="preserve">PŘIKRÝVKA
</t>
    </r>
    <r>
      <rPr>
        <sz val="12"/>
        <rFont val="Calibri"/>
        <family val="2"/>
        <charset val="238"/>
        <scheme val="minor"/>
      </rPr>
      <t xml:space="preserve"> Barva povlakového materiálu : bílá
Náplň: duté vlákno
Praní: 95° C
Prošívaná</t>
    </r>
  </si>
  <si>
    <r>
      <t xml:space="preserve">PŘIKRÝVKA
</t>
    </r>
    <r>
      <rPr>
        <sz val="12"/>
        <rFont val="Calibri"/>
        <family val="2"/>
        <charset val="238"/>
        <scheme val="minor"/>
      </rPr>
      <t>Barva povlakového materiálu : bílá
Náplň: duté vlákno
Praní: 95° C
Prošívaná</t>
    </r>
  </si>
  <si>
    <r>
      <t xml:space="preserve">RUČNÍK obyčejný
 </t>
    </r>
    <r>
      <rPr>
        <sz val="12"/>
        <color theme="1"/>
        <rFont val="Calibri"/>
        <family val="2"/>
        <charset val="238"/>
        <scheme val="minor"/>
      </rPr>
      <t>Možnost praní na 90 °C</t>
    </r>
  </si>
  <si>
    <r>
      <t xml:space="preserve">RUČNÍK froté 
</t>
    </r>
    <r>
      <rPr>
        <sz val="12"/>
        <color theme="1"/>
        <rFont val="Calibri"/>
        <family val="2"/>
        <charset val="238"/>
        <scheme val="minor"/>
      </rPr>
      <t>Možnost praní na 90 °C</t>
    </r>
  </si>
  <si>
    <t>75x130 cm
(+ - 20 cm)</t>
  </si>
  <si>
    <t>50x70 cm
(+ - 10 cm)</t>
  </si>
  <si>
    <t>Počet v ks</t>
  </si>
  <si>
    <r>
      <t xml:space="preserve">Specifikace dodavatele </t>
    </r>
    <r>
      <rPr>
        <sz val="12"/>
        <color theme="1"/>
        <rFont val="Calibri"/>
        <family val="2"/>
        <charset val="238"/>
        <scheme val="minor"/>
      </rPr>
      <t>(rozměry, složení materiálu, gramáž, teplota praní)</t>
    </r>
  </si>
  <si>
    <r>
      <t xml:space="preserve">Specifikace dodavatele </t>
    </r>
    <r>
      <rPr>
        <sz val="12"/>
        <color theme="1"/>
        <rFont val="Calibri"/>
        <family val="2"/>
        <charset val="238"/>
        <scheme val="minor"/>
      </rPr>
      <t>(rozměry, složení materiálu, náplň, gramáž, teplota praní, prošívání, příp. zpěvněný okraj )</t>
    </r>
  </si>
  <si>
    <r>
      <t xml:space="preserve">Specifikace dodavatele </t>
    </r>
    <r>
      <rPr>
        <sz val="12"/>
        <color theme="1"/>
        <rFont val="Calibri"/>
        <family val="2"/>
        <charset val="238"/>
        <scheme val="minor"/>
      </rPr>
      <t>(rozměry, složení materiálu, gramáž, příp. teplota praní)</t>
    </r>
  </si>
  <si>
    <t xml:space="preserve">Počet v ks </t>
  </si>
  <si>
    <t>PROSTĚRADLO FROTÉ S GUMOU BÍLÉ</t>
  </si>
  <si>
    <r>
      <t xml:space="preserve">PROSTĚRADLO PLÁTĚNÉ BEZ GUMY BÍLÉ
</t>
    </r>
    <r>
      <rPr>
        <sz val="12"/>
        <color theme="1"/>
        <rFont val="Calibri"/>
        <family val="2"/>
        <charset val="238"/>
        <scheme val="minor"/>
      </rPr>
      <t xml:space="preserve">Možnost praní na </t>
    </r>
    <r>
      <rPr>
        <b/>
        <sz val="12"/>
        <color theme="1"/>
        <rFont val="Calibri"/>
        <family val="2"/>
        <charset val="238"/>
        <scheme val="minor"/>
      </rPr>
      <t>90 °C</t>
    </r>
  </si>
  <si>
    <r>
      <t xml:space="preserve">PROSTĚRADLO PLÁTĚNÉ S GUMOU BÍLÉ
</t>
    </r>
    <r>
      <rPr>
        <sz val="12"/>
        <color theme="1"/>
        <rFont val="Calibri"/>
        <family val="2"/>
        <charset val="238"/>
        <scheme val="minor"/>
      </rPr>
      <t>Možnost praní na</t>
    </r>
    <r>
      <rPr>
        <b/>
        <sz val="12"/>
        <color theme="1"/>
        <rFont val="Calibri"/>
        <family val="2"/>
        <charset val="238"/>
        <scheme val="minor"/>
      </rPr>
      <t xml:space="preserve"> 90 °C</t>
    </r>
  </si>
  <si>
    <t>150 g/m2</t>
  </si>
  <si>
    <r>
      <t xml:space="preserve">NAPÍNACÍ OBÁLKOVÉ PROSTĚRADLO - BÍLÉ 
</t>
    </r>
    <r>
      <rPr>
        <sz val="12"/>
        <color theme="1"/>
        <rFont val="Calibri"/>
        <family val="2"/>
        <charset val="238"/>
        <scheme val="minor"/>
      </rPr>
      <t xml:space="preserve">Možnost praní na </t>
    </r>
    <r>
      <rPr>
        <b/>
        <sz val="12"/>
        <color theme="1"/>
        <rFont val="Calibri"/>
        <family val="2"/>
        <charset val="238"/>
        <scheme val="minor"/>
      </rPr>
      <t>95 °C,</t>
    </r>
    <r>
      <rPr>
        <sz val="12"/>
        <color theme="1"/>
        <rFont val="Calibri"/>
        <family val="2"/>
        <charset val="238"/>
        <scheme val="minor"/>
      </rPr>
      <t xml:space="preserve"> nežehlí se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</si>
  <si>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r>
      <t xml:space="preserve">Specifikace dodavatele </t>
    </r>
    <r>
      <rPr>
        <sz val="12"/>
        <color theme="1"/>
        <rFont val="Calibri"/>
        <family val="2"/>
        <charset val="238"/>
        <scheme val="minor"/>
      </rPr>
      <t>(rozměry, složení materiálu,zapínání, gramáž, teplota praní)</t>
    </r>
  </si>
  <si>
    <r>
      <t>Dodavatelem nabízené barvy (</t>
    </r>
    <r>
      <rPr>
        <sz val="12"/>
        <color theme="1"/>
        <rFont val="Calibri"/>
        <family val="2"/>
        <charset val="238"/>
        <scheme val="minor"/>
      </rPr>
      <t>tam, kde je požadavek vzorovaného provedení uveďte alespoň počet nabízených vzorů)</t>
    </r>
  </si>
  <si>
    <r>
      <t xml:space="preserve">Dodavatelem nabízené barvy </t>
    </r>
    <r>
      <rPr>
        <sz val="12"/>
        <color theme="1"/>
        <rFont val="Calibri"/>
        <family val="2"/>
        <charset val="238"/>
        <scheme val="minor"/>
      </rPr>
      <t>(tam, kde je požadavek vzorovaného provedení uveďte alespoň počet nabízených vzorů)</t>
    </r>
  </si>
  <si>
    <r>
      <t>Název zboží</t>
    </r>
    <r>
      <rPr>
        <sz val="12"/>
        <color theme="1"/>
        <rFont val="Calibri"/>
        <family val="2"/>
        <charset val="238"/>
        <scheme val="minor"/>
      </rPr>
      <t xml:space="preserve"> (Název výrobce) </t>
    </r>
  </si>
  <si>
    <r>
      <t xml:space="preserve">PODLOŽKA PLÁTĚNÁ BÍLÁ
</t>
    </r>
    <r>
      <rPr>
        <sz val="12"/>
        <color theme="1"/>
        <rFont val="Calibri"/>
        <family val="2"/>
        <charset val="238"/>
        <scheme val="minor"/>
      </rPr>
      <t>na lůžko
Možnost praní alespoň na</t>
    </r>
    <r>
      <rPr>
        <b/>
        <sz val="12"/>
        <color theme="1"/>
        <rFont val="Calibri"/>
        <family val="2"/>
        <charset val="238"/>
        <scheme val="minor"/>
      </rPr>
      <t xml:space="preserve"> 90°C</t>
    </r>
  </si>
  <si>
    <r>
      <t xml:space="preserve">PODLOŽKA PLÁTĚNÁ BÍLÁ 
</t>
    </r>
    <r>
      <rPr>
        <sz val="12"/>
        <color theme="1"/>
        <rFont val="Calibri"/>
        <family val="2"/>
        <charset val="238"/>
        <scheme val="minor"/>
      </rPr>
      <t xml:space="preserve"> na lůžko
Možnost praní alespoň na </t>
    </r>
    <r>
      <rPr>
        <b/>
        <sz val="12"/>
        <color theme="1"/>
        <rFont val="Calibri"/>
        <family val="2"/>
        <charset val="238"/>
        <scheme val="minor"/>
      </rPr>
      <t>90°C</t>
    </r>
  </si>
  <si>
    <r>
      <t>Dodavatel je povinen doplnit všechna políčka označená "</t>
    </r>
    <r>
      <rPr>
        <sz val="14"/>
        <color rgb="FFFF0000"/>
        <rFont val="Calibri"/>
        <family val="2"/>
        <charset val="238"/>
        <scheme val="minor"/>
      </rPr>
      <t>DOPLNÍ DODAVATEL</t>
    </r>
    <r>
      <rPr>
        <sz val="14"/>
        <color theme="1"/>
        <rFont val="Calibri"/>
        <family val="2"/>
        <charset val="238"/>
        <scheme val="minor"/>
      </rPr>
      <t xml:space="preserve">". Vlevo jsou zadány požadavky zadavatele, které musí dodavatel dodržet. </t>
    </r>
  </si>
  <si>
    <r>
      <t>Do sloupce vpravo od odkazovaných technických a obsahových požadavků zadavatele dodavatel kromě nabídkové ceny uvede u každé položky také název zboží (případně označení výrobce) a vlastní technickou specifikaci, aby zadavatel mohl porovnat, zda nabízené dodávky odpovídají rámcovým minimálním požadavkům.</t>
    </r>
    <r>
      <rPr>
        <i/>
        <sz val="14"/>
        <color theme="1"/>
        <rFont val="Calibri"/>
        <family val="2"/>
        <charset val="238"/>
        <scheme val="minor"/>
      </rPr>
      <t xml:space="preserve"> </t>
    </r>
  </si>
  <si>
    <r>
      <t xml:space="preserve">POVLAK NA POLŠTÁŘ - BAREVNÝ (teplé odstíny)
Jednobarevné provedení </t>
    </r>
    <r>
      <rPr>
        <sz val="12"/>
        <color theme="1"/>
        <rFont val="Calibri"/>
        <family val="2"/>
        <charset val="238"/>
        <scheme val="minor"/>
      </rPr>
      <t xml:space="preserve">- výběr alespoň ze 3 různých barev
</t>
    </r>
    <r>
      <rPr>
        <b/>
        <sz val="12"/>
        <color theme="1"/>
        <rFont val="Calibri"/>
        <family val="2"/>
        <charset val="238"/>
        <scheme val="minor"/>
      </rPr>
      <t xml:space="preserve">Vícebarevné provedení </t>
    </r>
    <r>
      <rPr>
        <sz val="12"/>
        <color theme="1"/>
        <rFont val="Calibri"/>
        <family val="2"/>
        <charset val="238"/>
        <scheme val="minor"/>
      </rPr>
      <t xml:space="preserve">- výběr alespoň ze 4 typů vzoru
Možnost praní na </t>
    </r>
    <r>
      <rPr>
        <b/>
        <sz val="12"/>
        <color theme="1"/>
        <rFont val="Calibri"/>
        <family val="2"/>
        <charset val="238"/>
        <scheme val="minor"/>
      </rPr>
      <t>90 °C</t>
    </r>
  </si>
  <si>
    <r>
      <t xml:space="preserve">POVLAK NA PŘIKRÝVKU - BAREVNÝ (teplé odstíny)
Jednobarevné provedení - </t>
    </r>
    <r>
      <rPr>
        <sz val="12"/>
        <color theme="1"/>
        <rFont val="Calibri"/>
        <family val="2"/>
        <charset val="238"/>
        <scheme val="minor"/>
      </rPr>
      <t xml:space="preserve"> výběr alespoň ze 3 různých barev </t>
    </r>
    <r>
      <rPr>
        <b/>
        <sz val="12"/>
        <color theme="1"/>
        <rFont val="Calibri"/>
        <family val="2"/>
        <charset val="238"/>
        <scheme val="minor"/>
      </rPr>
      <t xml:space="preserve">
Vícebarevné provedení -</t>
    </r>
    <r>
      <rPr>
        <sz val="12"/>
        <color theme="1"/>
        <rFont val="Calibri"/>
        <family val="2"/>
        <charset val="238"/>
        <scheme val="minor"/>
      </rPr>
      <t xml:space="preserve"> výběr alespoň ze 4 typů vzoru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 xml:space="preserve">Možnost praní na </t>
    </r>
    <r>
      <rPr>
        <b/>
        <sz val="12"/>
        <color theme="1"/>
        <rFont val="Calibri"/>
        <family val="2"/>
        <charset val="238"/>
        <scheme val="minor"/>
      </rPr>
      <t>90 °C</t>
    </r>
  </si>
  <si>
    <r>
      <t>POVLAK NA POLŠTÁŘ - BAREVNÝ (teplé odstíny)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Jednobarevné provedení</t>
    </r>
    <r>
      <rPr>
        <sz val="12"/>
        <color theme="1"/>
        <rFont val="Calibri"/>
        <family val="2"/>
        <charset val="238"/>
        <scheme val="minor"/>
      </rPr>
      <t xml:space="preserve"> -  výběr alespoň ze 3 různých barev
</t>
    </r>
    <r>
      <rPr>
        <b/>
        <sz val="12"/>
        <color theme="1"/>
        <rFont val="Calibri"/>
        <family val="2"/>
        <charset val="238"/>
        <scheme val="minor"/>
      </rPr>
      <t>Vícebarevné provedení</t>
    </r>
    <r>
      <rPr>
        <sz val="12"/>
        <color theme="1"/>
        <rFont val="Calibri"/>
        <family val="2"/>
        <charset val="238"/>
        <scheme val="minor"/>
      </rPr>
      <t xml:space="preserve"> - výběr alespoň ze 4 typů vzoru
Možnost praní na</t>
    </r>
    <r>
      <rPr>
        <b/>
        <sz val="12"/>
        <color theme="1"/>
        <rFont val="Calibri"/>
        <family val="2"/>
        <charset val="238"/>
        <scheme val="minor"/>
      </rPr>
      <t xml:space="preserve"> 90 °C</t>
    </r>
  </si>
  <si>
    <r>
      <t xml:space="preserve">POVLAK NA PŘIKRÝVKU - BAREVNÝ (teplé odstíny)
Jednobarevné provedení - </t>
    </r>
    <r>
      <rPr>
        <sz val="12"/>
        <color theme="1"/>
        <rFont val="Calibri"/>
        <family val="2"/>
        <charset val="238"/>
        <scheme val="minor"/>
      </rPr>
      <t xml:space="preserve"> výběr alespoň ze 3 různých barev</t>
    </r>
    <r>
      <rPr>
        <b/>
        <sz val="12"/>
        <color theme="1"/>
        <rFont val="Calibri"/>
        <family val="2"/>
        <charset val="238"/>
        <scheme val="minor"/>
      </rPr>
      <t xml:space="preserve">
Vícebarevné provedení -</t>
    </r>
    <r>
      <rPr>
        <sz val="12"/>
        <color theme="1"/>
        <rFont val="Calibri"/>
        <family val="2"/>
        <charset val="238"/>
        <scheme val="minor"/>
      </rPr>
      <t xml:space="preserve"> výběr alespoň ze 4 typů vzoru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Možnost praní na</t>
    </r>
    <r>
      <rPr>
        <b/>
        <sz val="12"/>
        <color theme="1"/>
        <rFont val="Calibri"/>
        <family val="2"/>
        <charset val="238"/>
        <scheme val="minor"/>
      </rPr>
      <t xml:space="preserve"> 90 °C</t>
    </r>
  </si>
  <si>
    <r>
      <t xml:space="preserve">PROSTĚRADLO - KLASICKÉ BAREVNÉ
Jednobarevné provedení - </t>
    </r>
    <r>
      <rPr>
        <sz val="12"/>
        <color theme="1"/>
        <rFont val="Calibri"/>
        <family val="2"/>
        <charset val="238"/>
        <scheme val="minor"/>
      </rPr>
      <t>výběr alespoň ze 3 různých barev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 xml:space="preserve">Možnost praní na </t>
    </r>
    <r>
      <rPr>
        <b/>
        <sz val="12"/>
        <color theme="1"/>
        <rFont val="Calibri"/>
        <family val="2"/>
        <charset val="238"/>
        <scheme val="minor"/>
      </rPr>
      <t>90 °C</t>
    </r>
  </si>
  <si>
    <r>
      <t xml:space="preserve">PROSTĚRADLO - PRODLOUŽENÉ BAREVNÉ
Jednobarevné provedení - </t>
    </r>
    <r>
      <rPr>
        <sz val="12"/>
        <color theme="1"/>
        <rFont val="Calibri"/>
        <family val="2"/>
        <charset val="238"/>
        <scheme val="minor"/>
      </rPr>
      <t>výběr alespoň ze 3 různých barev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Možnost praní na</t>
    </r>
    <r>
      <rPr>
        <b/>
        <sz val="12"/>
        <color theme="1"/>
        <rFont val="Calibri"/>
        <family val="2"/>
        <charset val="238"/>
        <scheme val="minor"/>
      </rPr>
      <t xml:space="preserve"> 90 °C</t>
    </r>
  </si>
  <si>
    <r>
      <t>PROSTĚRADLO FROTÉ S GUMOU BAREVNÉ
Jednobarevné provedení -</t>
    </r>
    <r>
      <rPr>
        <sz val="12"/>
        <color theme="1"/>
        <rFont val="Calibri"/>
        <family val="2"/>
        <charset val="238"/>
        <scheme val="minor"/>
      </rPr>
      <t xml:space="preserve"> výběr alespoň ze 3 různých barev</t>
    </r>
  </si>
  <si>
    <r>
      <t xml:space="preserve">PROSTĚRADLO FROTÉ S GUMOU </t>
    </r>
    <r>
      <rPr>
        <b/>
        <sz val="12"/>
        <rFont val="Calibri"/>
        <family val="2"/>
        <charset val="238"/>
        <scheme val="minor"/>
      </rPr>
      <t xml:space="preserve">BAREVNÉ
Jednobarevné provedení - </t>
    </r>
    <r>
      <rPr>
        <sz val="12"/>
        <rFont val="Calibri"/>
        <family val="2"/>
        <charset val="238"/>
        <scheme val="minor"/>
      </rPr>
      <t>výběr alespoň ze 3 různých barev</t>
    </r>
  </si>
  <si>
    <r>
      <t>NAPÍNACÍ OBÁLKOVÉ PROSTĚRADLO - BAREVNÉ
Jednobarevné provedení -</t>
    </r>
    <r>
      <rPr>
        <sz val="12"/>
        <color theme="1"/>
        <rFont val="Calibri"/>
        <family val="2"/>
        <charset val="238"/>
        <scheme val="minor"/>
      </rPr>
      <t xml:space="preserve"> výběr alespoň ze 3 různých barev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 xml:space="preserve">Možnost praní na </t>
    </r>
    <r>
      <rPr>
        <b/>
        <sz val="12"/>
        <color theme="1"/>
        <rFont val="Calibri"/>
        <family val="2"/>
        <charset val="238"/>
        <scheme val="minor"/>
      </rPr>
      <t xml:space="preserve">95 °C, </t>
    </r>
    <r>
      <rPr>
        <sz val="12"/>
        <color theme="1"/>
        <rFont val="Calibri"/>
        <family val="2"/>
        <charset val="238"/>
        <scheme val="minor"/>
      </rPr>
      <t>nežehlí se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</si>
  <si>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 xml:space="preserve">DEKA z mikrovlákna 
Výběr alespoň ze 3 barev </t>
    </r>
    <r>
      <rPr>
        <sz val="12"/>
        <color theme="1"/>
        <rFont val="Calibri"/>
        <family val="2"/>
        <charset val="238"/>
        <scheme val="minor"/>
      </rPr>
      <t>(v jakémkoliv provedení)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Možnost praní alespoň na</t>
    </r>
    <r>
      <rPr>
        <b/>
        <sz val="12"/>
        <color theme="1"/>
        <rFont val="Calibri"/>
        <family val="2"/>
        <charset val="238"/>
        <scheme val="minor"/>
      </rPr>
      <t xml:space="preserve"> 40 °C</t>
    </r>
  </si>
  <si>
    <r>
      <t xml:space="preserve">POLŠTÁŘ
</t>
    </r>
    <r>
      <rPr>
        <sz val="12"/>
        <color theme="1"/>
        <rFont val="Calibri"/>
        <family val="2"/>
        <charset val="238"/>
        <scheme val="minor"/>
      </rPr>
      <t xml:space="preserve">Barva povlakového materiálu: bílá 
Náplň: 100 % PES , polyesterové kuličky
Povlakový materiál : 50 % Polyester, 50 % bavlna
Praní : 95° C
Prošívaný, </t>
    </r>
    <r>
      <rPr>
        <b/>
        <sz val="12"/>
        <color theme="1"/>
        <rFont val="Calibri"/>
        <family val="2"/>
        <charset val="238"/>
        <scheme val="minor"/>
      </rPr>
      <t>okraj zpevněn lemovkou</t>
    </r>
  </si>
  <si>
    <t xml:space="preserve">140 x 170 cm                 </t>
  </si>
  <si>
    <t>150 x 180 cm</t>
  </si>
  <si>
    <t>36.</t>
  </si>
  <si>
    <t>37.</t>
  </si>
  <si>
    <r>
      <t xml:space="preserve">PROSTĚRADLO PLÁTĚNÉ S GUMOU BAREVNÉ
Jednobarevné provedení - </t>
    </r>
    <r>
      <rPr>
        <sz val="12"/>
        <color theme="1"/>
        <rFont val="Calibri"/>
        <family val="2"/>
        <charset val="238"/>
        <scheme val="minor"/>
      </rPr>
      <t>výběr alespoň ze 3 různých barev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Možnost praní na</t>
    </r>
    <r>
      <rPr>
        <b/>
        <sz val="12"/>
        <color theme="1"/>
        <rFont val="Calibri"/>
        <family val="2"/>
        <charset val="238"/>
        <scheme val="minor"/>
      </rPr>
      <t xml:space="preserve"> 90 °C</t>
    </r>
  </si>
  <si>
    <r>
      <t>PROSTĚRADLO PLÁTĚNÉ BEZ GUMY BAREVNÉ
Jednobarevné provedení -</t>
    </r>
    <r>
      <rPr>
        <sz val="12"/>
        <color theme="1"/>
        <rFont val="Calibri"/>
        <family val="2"/>
        <charset val="238"/>
        <scheme val="minor"/>
      </rPr>
      <t xml:space="preserve"> výběr alespoň ze 3 různých barev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 xml:space="preserve">Možnost praní na </t>
    </r>
    <r>
      <rPr>
        <b/>
        <sz val="12"/>
        <color theme="1"/>
        <rFont val="Calibri"/>
        <family val="2"/>
        <charset val="238"/>
        <scheme val="minor"/>
      </rPr>
      <t>90 °C</t>
    </r>
  </si>
  <si>
    <t xml:space="preserve">min. 80 % Bavlny </t>
  </si>
  <si>
    <t xml:space="preserve">min. 80 % Bavlny 
</t>
  </si>
  <si>
    <t>Příloha č. 2 Výzvy: Technická specifikace</t>
  </si>
  <si>
    <r>
      <t xml:space="preserve">OSUŠKA
</t>
    </r>
    <r>
      <rPr>
        <sz val="12"/>
        <color theme="1"/>
        <rFont val="Calibri"/>
        <family val="2"/>
        <charset val="238"/>
        <scheme val="minor"/>
      </rPr>
      <t>Možnost praní na 90 °C</t>
    </r>
  </si>
  <si>
    <r>
      <t xml:space="preserve">UTĚRKA NA NÁDOBÍ
</t>
    </r>
    <r>
      <rPr>
        <sz val="12"/>
        <color theme="1"/>
        <rFont val="Calibri"/>
        <family val="2"/>
        <charset val="238"/>
        <scheme val="minor"/>
      </rPr>
      <t>Možnost praní na 90 °C</t>
    </r>
  </si>
  <si>
    <t>38.</t>
  </si>
  <si>
    <t>39.</t>
  </si>
  <si>
    <t>40.</t>
  </si>
  <si>
    <t>41.</t>
  </si>
  <si>
    <t>42.</t>
  </si>
  <si>
    <t>43.</t>
  </si>
  <si>
    <t>160 g/m2</t>
  </si>
  <si>
    <t>44.</t>
  </si>
  <si>
    <t>45.</t>
  </si>
  <si>
    <t>46.</t>
  </si>
  <si>
    <t>47.</t>
  </si>
  <si>
    <t>48.</t>
  </si>
  <si>
    <r>
      <t>pro matrace do rozměru 220x200x</t>
    </r>
    <r>
      <rPr>
        <b/>
        <sz val="12"/>
        <color theme="1"/>
        <rFont val="Calibri"/>
        <family val="2"/>
        <charset val="238"/>
        <scheme val="minor"/>
      </rPr>
      <t>30 cm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</si>
  <si>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t xml:space="preserve">CHRÁNIČ MATRACE
</t>
    </r>
    <r>
      <rPr>
        <sz val="12"/>
        <color theme="1"/>
        <rFont val="Calibri"/>
        <family val="2"/>
        <charset val="238"/>
        <scheme val="minor"/>
      </rPr>
      <t xml:space="preserve">na lůžko
Možnost praní na </t>
    </r>
    <r>
      <rPr>
        <b/>
        <sz val="12"/>
        <color theme="1"/>
        <rFont val="Calibri"/>
        <family val="2"/>
        <charset val="238"/>
        <scheme val="minor"/>
      </rPr>
      <t>90</t>
    </r>
    <r>
      <rPr>
        <b/>
        <sz val="12"/>
        <color theme="1"/>
        <rFont val="Calibri"/>
        <family val="2"/>
        <charset val="238"/>
      </rPr>
      <t>°C</t>
    </r>
  </si>
  <si>
    <t>bavlna + nepropust. Vrstva</t>
  </si>
  <si>
    <t>80 g/m2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</si>
</sst>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5E1E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/>
    <xf numFmtId="0" fontId="0" fillId="0" borderId="0" xfId="0" applyBorder="1"/>
    <xf numFmtId="3" fontId="5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16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vertical="center" wrapText="1"/>
    </xf>
    <xf numFmtId="0" fontId="7" fillId="0" borderId="0" xfId="0" applyFont="1" applyBorder="1" applyAlignment="1"/>
    <xf numFmtId="0" fontId="8" fillId="3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7" borderId="11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horizontal="left" vertical="top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vertical="center" wrapText="1"/>
    </xf>
    <xf numFmtId="0" fontId="8" fillId="7" borderId="13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164" fontId="11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165" fontId="6" fillId="6" borderId="7" xfId="0" applyNumberFormat="1" applyFont="1" applyFill="1" applyBorder="1" applyAlignment="1">
      <alignment horizontal="center" vertical="center"/>
    </xf>
    <xf numFmtId="165" fontId="6" fillId="6" borderId="4" xfId="0" applyNumberFormat="1" applyFont="1" applyFill="1" applyBorder="1" applyAlignment="1">
      <alignment horizontal="center" vertical="center"/>
    </xf>
    <xf numFmtId="165" fontId="6" fillId="6" borderId="6" xfId="0" applyNumberFormat="1" applyFont="1" applyFill="1" applyBorder="1" applyAlignment="1">
      <alignment horizontal="center" vertical="center"/>
    </xf>
    <xf numFmtId="165" fontId="6" fillId="6" borderId="16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 shrinkToFit="1"/>
      <protection locked="0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 readingOrder="1"/>
    </xf>
    <xf numFmtId="0" fontId="8" fillId="0" borderId="27" xfId="0" applyFont="1" applyBorder="1" applyAlignment="1">
      <alignment vertical="center" wrapText="1" readingOrder="1"/>
    </xf>
    <xf numFmtId="0" fontId="8" fillId="7" borderId="27" xfId="0" applyFont="1" applyFill="1" applyBorder="1" applyAlignment="1">
      <alignment vertical="center" wrapText="1" readingOrder="1"/>
    </xf>
    <xf numFmtId="0" fontId="7" fillId="4" borderId="29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vertical="center" wrapText="1" readingOrder="1"/>
    </xf>
    <xf numFmtId="0" fontId="7" fillId="4" borderId="3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 wrapText="1" readingOrder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6" fillId="6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/>
    </xf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7" fillId="5" borderId="17" xfId="0" applyFont="1" applyFill="1" applyBorder="1" applyAlignment="1"/>
    <xf numFmtId="0" fontId="0" fillId="0" borderId="14" xfId="0" applyBorder="1" applyAlignment="1"/>
    <xf numFmtId="0" fontId="7" fillId="0" borderId="3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3" fillId="4" borderId="0" xfId="0" applyFont="1" applyFill="1" applyAlignment="1"/>
    <xf numFmtId="0" fontId="0" fillId="0" borderId="0" xfId="0" applyAlignment="1"/>
    <xf numFmtId="0" fontId="12" fillId="0" borderId="0" xfId="0" applyFont="1" applyAlignment="1">
      <alignment horizontal="center" wrapText="1"/>
    </xf>
    <xf numFmtId="0" fontId="7" fillId="4" borderId="5" xfId="0" applyFont="1" applyFill="1" applyBorder="1" applyAlignment="1">
      <alignment horizontal="center" vertical="center"/>
    </xf>
    <xf numFmtId="0" fontId="13" fillId="4" borderId="0" xfId="0" applyFont="1" applyFill="1" applyAlignment="1">
      <alignment wrapText="1"/>
    </xf>
    <xf numFmtId="0" fontId="8" fillId="3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5E1E7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zoomScale="70" zoomScaleNormal="70" workbookViewId="0">
      <selection activeCell="B1" sqref="B1:H1"/>
    </sheetView>
  </sheetViews>
  <sheetFormatPr defaultRowHeight="15" x14ac:dyDescent="0.25"/>
  <cols>
    <col min="1" max="1" width="9.5703125" style="14" customWidth="1"/>
    <col min="2" max="2" width="50.140625" customWidth="1"/>
    <col min="3" max="3" width="17" customWidth="1"/>
    <col min="4" max="4" width="19.42578125" customWidth="1"/>
    <col min="5" max="5" width="16.5703125" customWidth="1"/>
    <col min="6" max="6" width="16" customWidth="1"/>
    <col min="7" max="7" width="16.7109375" style="14" customWidth="1"/>
    <col min="8" max="8" width="25.7109375" customWidth="1"/>
    <col min="9" max="9" width="21.5703125" style="14" customWidth="1"/>
    <col min="10" max="10" width="30.28515625" style="14" customWidth="1"/>
    <col min="11" max="11" width="28" customWidth="1"/>
    <col min="12" max="12" width="18.7109375" customWidth="1"/>
  </cols>
  <sheetData>
    <row r="1" spans="1:12" s="6" customFormat="1" ht="18.75" x14ac:dyDescent="0.3">
      <c r="A1" s="14"/>
      <c r="B1" s="122" t="s">
        <v>136</v>
      </c>
      <c r="C1" s="122"/>
      <c r="D1" s="122"/>
      <c r="E1" s="122"/>
      <c r="F1" s="122"/>
      <c r="G1" s="122"/>
      <c r="H1" s="122"/>
      <c r="I1" s="14"/>
      <c r="J1" s="14"/>
    </row>
    <row r="2" spans="1:12" ht="9" customHeight="1" x14ac:dyDescent="0.25"/>
    <row r="3" spans="1:12" ht="26.25" customHeight="1" x14ac:dyDescent="0.3">
      <c r="B3" s="120" t="s">
        <v>115</v>
      </c>
      <c r="C3" s="120"/>
      <c r="D3" s="120"/>
      <c r="E3" s="120"/>
      <c r="F3" s="120"/>
      <c r="G3" s="120"/>
      <c r="H3" s="120"/>
      <c r="I3" s="121"/>
    </row>
    <row r="4" spans="1:12" ht="32.25" customHeight="1" x14ac:dyDescent="0.25">
      <c r="B4" s="124" t="s">
        <v>116</v>
      </c>
      <c r="C4" s="124"/>
      <c r="D4" s="124"/>
      <c r="E4" s="124"/>
      <c r="F4" s="124"/>
      <c r="G4" s="124"/>
      <c r="H4" s="124"/>
    </row>
    <row r="5" spans="1:12" s="6" customFormat="1" ht="30" customHeight="1" x14ac:dyDescent="0.25">
      <c r="A5" s="14"/>
      <c r="B5" s="124"/>
      <c r="C5" s="124"/>
      <c r="D5" s="124"/>
      <c r="E5" s="124"/>
      <c r="F5" s="124"/>
      <c r="G5" s="124"/>
      <c r="H5" s="124"/>
      <c r="I5" s="14"/>
      <c r="J5" s="14"/>
    </row>
    <row r="6" spans="1:12" s="6" customFormat="1" ht="17.25" customHeight="1" thickBot="1" x14ac:dyDescent="0.3">
      <c r="A6" s="14"/>
      <c r="B6" s="14"/>
      <c r="C6" s="14"/>
      <c r="D6" s="14"/>
      <c r="E6" s="14"/>
      <c r="F6" s="14"/>
      <c r="G6" s="14"/>
      <c r="H6" s="14"/>
      <c r="I6" s="14"/>
      <c r="J6" s="7"/>
    </row>
    <row r="7" spans="1:12" ht="16.5" thickBot="1" x14ac:dyDescent="0.3">
      <c r="H7" s="125" t="s">
        <v>18</v>
      </c>
      <c r="I7" s="126"/>
      <c r="J7" s="126"/>
      <c r="K7" s="127"/>
    </row>
    <row r="8" spans="1:12" ht="85.5" customHeight="1" thickBot="1" x14ac:dyDescent="0.3">
      <c r="A8" s="86" t="s">
        <v>43</v>
      </c>
      <c r="B8" s="84" t="s">
        <v>44</v>
      </c>
      <c r="C8" s="79" t="s">
        <v>6</v>
      </c>
      <c r="D8" s="85" t="s">
        <v>7</v>
      </c>
      <c r="E8" s="85" t="s">
        <v>14</v>
      </c>
      <c r="F8" s="85" t="s">
        <v>12</v>
      </c>
      <c r="G8" s="85" t="s">
        <v>103</v>
      </c>
      <c r="H8" s="35" t="s">
        <v>13</v>
      </c>
      <c r="I8" s="35" t="s">
        <v>112</v>
      </c>
      <c r="J8" s="35" t="s">
        <v>109</v>
      </c>
      <c r="K8" s="35" t="s">
        <v>111</v>
      </c>
      <c r="L8" s="44" t="s">
        <v>30</v>
      </c>
    </row>
    <row r="9" spans="1:12" ht="31.5" x14ac:dyDescent="0.25">
      <c r="A9" s="92" t="s">
        <v>2</v>
      </c>
      <c r="B9" s="87" t="s">
        <v>82</v>
      </c>
      <c r="C9" s="83" t="s">
        <v>8</v>
      </c>
      <c r="D9" s="83" t="s">
        <v>9</v>
      </c>
      <c r="E9" s="83" t="s">
        <v>15</v>
      </c>
      <c r="F9" s="83" t="s">
        <v>16</v>
      </c>
      <c r="G9" s="56">
        <v>400</v>
      </c>
      <c r="H9" s="64" t="s">
        <v>17</v>
      </c>
      <c r="I9" s="39" t="s">
        <v>17</v>
      </c>
      <c r="J9" s="39" t="s">
        <v>17</v>
      </c>
      <c r="K9" s="39" t="s">
        <v>17</v>
      </c>
      <c r="L9" s="66" t="e">
        <f>G9*H9</f>
        <v>#VALUE!</v>
      </c>
    </row>
    <row r="10" spans="1:12" ht="31.5" x14ac:dyDescent="0.25">
      <c r="A10" s="90" t="s">
        <v>3</v>
      </c>
      <c r="B10" s="88" t="s">
        <v>83</v>
      </c>
      <c r="C10" s="77" t="s">
        <v>10</v>
      </c>
      <c r="D10" s="77" t="s">
        <v>9</v>
      </c>
      <c r="E10" s="77" t="s">
        <v>15</v>
      </c>
      <c r="F10" s="77" t="s">
        <v>16</v>
      </c>
      <c r="G10" s="54">
        <v>400</v>
      </c>
      <c r="H10" s="40" t="s">
        <v>17</v>
      </c>
      <c r="I10" s="37" t="s">
        <v>17</v>
      </c>
      <c r="J10" s="37" t="s">
        <v>17</v>
      </c>
      <c r="K10" s="37" t="s">
        <v>17</v>
      </c>
      <c r="L10" s="67" t="e">
        <f t="shared" ref="L10:L23" si="0">G10*H10</f>
        <v>#VALUE!</v>
      </c>
    </row>
    <row r="11" spans="1:12" ht="94.5" x14ac:dyDescent="0.25">
      <c r="A11" s="90" t="s">
        <v>4</v>
      </c>
      <c r="B11" s="89" t="s">
        <v>117</v>
      </c>
      <c r="C11" s="77" t="s">
        <v>8</v>
      </c>
      <c r="D11" s="77" t="s">
        <v>9</v>
      </c>
      <c r="E11" s="77" t="s">
        <v>15</v>
      </c>
      <c r="F11" s="77" t="s">
        <v>16</v>
      </c>
      <c r="G11" s="54">
        <v>310</v>
      </c>
      <c r="H11" s="40" t="s">
        <v>17</v>
      </c>
      <c r="I11" s="37" t="s">
        <v>17</v>
      </c>
      <c r="J11" s="37" t="s">
        <v>17</v>
      </c>
      <c r="K11" s="37" t="s">
        <v>17</v>
      </c>
      <c r="L11" s="67" t="e">
        <f t="shared" si="0"/>
        <v>#VALUE!</v>
      </c>
    </row>
    <row r="12" spans="1:12" ht="110.25" x14ac:dyDescent="0.25">
      <c r="A12" s="90" t="s">
        <v>5</v>
      </c>
      <c r="B12" s="89" t="s">
        <v>118</v>
      </c>
      <c r="C12" s="77" t="s">
        <v>10</v>
      </c>
      <c r="D12" s="77" t="s">
        <v>9</v>
      </c>
      <c r="E12" s="77" t="s">
        <v>15</v>
      </c>
      <c r="F12" s="77" t="s">
        <v>16</v>
      </c>
      <c r="G12" s="54">
        <v>310</v>
      </c>
      <c r="H12" s="40" t="s">
        <v>17</v>
      </c>
      <c r="I12" s="37" t="s">
        <v>17</v>
      </c>
      <c r="J12" s="37" t="s">
        <v>17</v>
      </c>
      <c r="K12" s="37" t="s">
        <v>17</v>
      </c>
      <c r="L12" s="67" t="e">
        <f t="shared" si="0"/>
        <v>#VALUE!</v>
      </c>
    </row>
    <row r="13" spans="1:12" s="6" customFormat="1" ht="31.5" x14ac:dyDescent="0.25">
      <c r="A13" s="90" t="s">
        <v>19</v>
      </c>
      <c r="B13" s="88" t="s">
        <v>84</v>
      </c>
      <c r="C13" s="77" t="s">
        <v>8</v>
      </c>
      <c r="D13" s="77" t="s">
        <v>9</v>
      </c>
      <c r="E13" s="77" t="s">
        <v>39</v>
      </c>
      <c r="F13" s="77" t="s">
        <v>16</v>
      </c>
      <c r="G13" s="54">
        <v>180</v>
      </c>
      <c r="H13" s="40" t="s">
        <v>17</v>
      </c>
      <c r="I13" s="37" t="s">
        <v>17</v>
      </c>
      <c r="J13" s="37" t="s">
        <v>17</v>
      </c>
      <c r="K13" s="37" t="s">
        <v>17</v>
      </c>
      <c r="L13" s="67" t="e">
        <f t="shared" si="0"/>
        <v>#VALUE!</v>
      </c>
    </row>
    <row r="14" spans="1:12" s="6" customFormat="1" ht="31.5" x14ac:dyDescent="0.25">
      <c r="A14" s="90" t="s">
        <v>21</v>
      </c>
      <c r="B14" s="88" t="s">
        <v>85</v>
      </c>
      <c r="C14" s="77" t="s">
        <v>10</v>
      </c>
      <c r="D14" s="77" t="s">
        <v>9</v>
      </c>
      <c r="E14" s="77" t="s">
        <v>39</v>
      </c>
      <c r="F14" s="77" t="s">
        <v>16</v>
      </c>
      <c r="G14" s="54">
        <v>150</v>
      </c>
      <c r="H14" s="40" t="s">
        <v>17</v>
      </c>
      <c r="I14" s="37" t="s">
        <v>17</v>
      </c>
      <c r="J14" s="37" t="s">
        <v>17</v>
      </c>
      <c r="K14" s="37" t="s">
        <v>17</v>
      </c>
      <c r="L14" s="67" t="e">
        <f t="shared" si="0"/>
        <v>#VALUE!</v>
      </c>
    </row>
    <row r="15" spans="1:12" s="6" customFormat="1" ht="94.5" x14ac:dyDescent="0.25">
      <c r="A15" s="90" t="s">
        <v>23</v>
      </c>
      <c r="B15" s="89" t="s">
        <v>119</v>
      </c>
      <c r="C15" s="77" t="s">
        <v>8</v>
      </c>
      <c r="D15" s="77" t="s">
        <v>9</v>
      </c>
      <c r="E15" s="77" t="s">
        <v>39</v>
      </c>
      <c r="F15" s="77" t="s">
        <v>16</v>
      </c>
      <c r="G15" s="54">
        <v>1115</v>
      </c>
      <c r="H15" s="40" t="s">
        <v>17</v>
      </c>
      <c r="I15" s="37" t="s">
        <v>17</v>
      </c>
      <c r="J15" s="37" t="s">
        <v>17</v>
      </c>
      <c r="K15" s="37" t="s">
        <v>17</v>
      </c>
      <c r="L15" s="67" t="e">
        <f t="shared" si="0"/>
        <v>#VALUE!</v>
      </c>
    </row>
    <row r="16" spans="1:12" s="6" customFormat="1" ht="110.25" x14ac:dyDescent="0.25">
      <c r="A16" s="90" t="s">
        <v>24</v>
      </c>
      <c r="B16" s="89" t="s">
        <v>120</v>
      </c>
      <c r="C16" s="77" t="s">
        <v>10</v>
      </c>
      <c r="D16" s="77" t="s">
        <v>9</v>
      </c>
      <c r="E16" s="77" t="s">
        <v>39</v>
      </c>
      <c r="F16" s="77" t="s">
        <v>16</v>
      </c>
      <c r="G16" s="54">
        <v>1015</v>
      </c>
      <c r="H16" s="40" t="s">
        <v>17</v>
      </c>
      <c r="I16" s="37" t="s">
        <v>17</v>
      </c>
      <c r="J16" s="37" t="s">
        <v>17</v>
      </c>
      <c r="K16" s="37" t="s">
        <v>17</v>
      </c>
      <c r="L16" s="101" t="e">
        <f>G16*H16</f>
        <v>#VALUE!</v>
      </c>
    </row>
    <row r="17" spans="1:24" s="13" customFormat="1" ht="31.5" x14ac:dyDescent="0.25">
      <c r="A17" s="93" t="s">
        <v>25</v>
      </c>
      <c r="B17" s="94" t="s">
        <v>82</v>
      </c>
      <c r="C17" s="76" t="s">
        <v>8</v>
      </c>
      <c r="D17" s="76" t="s">
        <v>9</v>
      </c>
      <c r="E17" s="76" t="s">
        <v>15</v>
      </c>
      <c r="F17" s="76" t="s">
        <v>145</v>
      </c>
      <c r="G17" s="95">
        <v>400</v>
      </c>
      <c r="H17" s="64" t="s">
        <v>17</v>
      </c>
      <c r="I17" s="96" t="s">
        <v>17</v>
      </c>
      <c r="J17" s="96" t="s">
        <v>17</v>
      </c>
      <c r="K17" s="96" t="s">
        <v>17</v>
      </c>
      <c r="L17" s="66" t="e">
        <f>G17*H17</f>
        <v>#VALUE!</v>
      </c>
    </row>
    <row r="18" spans="1:24" s="13" customFormat="1" ht="31.5" x14ac:dyDescent="0.25">
      <c r="A18" s="93" t="s">
        <v>31</v>
      </c>
      <c r="B18" s="94" t="s">
        <v>83</v>
      </c>
      <c r="C18" s="76" t="s">
        <v>10</v>
      </c>
      <c r="D18" s="76" t="s">
        <v>9</v>
      </c>
      <c r="E18" s="76" t="s">
        <v>15</v>
      </c>
      <c r="F18" s="76" t="s">
        <v>145</v>
      </c>
      <c r="G18" s="97">
        <v>400</v>
      </c>
      <c r="H18" s="40" t="s">
        <v>17</v>
      </c>
      <c r="I18" s="98" t="s">
        <v>17</v>
      </c>
      <c r="J18" s="98" t="s">
        <v>17</v>
      </c>
      <c r="K18" s="98" t="s">
        <v>17</v>
      </c>
      <c r="L18" s="67" t="e">
        <f t="shared" si="0"/>
        <v>#VALUE!</v>
      </c>
    </row>
    <row r="19" spans="1:24" s="13" customFormat="1" ht="94.5" x14ac:dyDescent="0.25">
      <c r="A19" s="93" t="s">
        <v>32</v>
      </c>
      <c r="B19" s="89" t="s">
        <v>117</v>
      </c>
      <c r="C19" s="76" t="s">
        <v>8</v>
      </c>
      <c r="D19" s="76" t="s">
        <v>9</v>
      </c>
      <c r="E19" s="76" t="s">
        <v>15</v>
      </c>
      <c r="F19" s="76" t="s">
        <v>145</v>
      </c>
      <c r="G19" s="97">
        <v>310</v>
      </c>
      <c r="H19" s="40" t="s">
        <v>17</v>
      </c>
      <c r="I19" s="98" t="s">
        <v>17</v>
      </c>
      <c r="J19" s="98" t="s">
        <v>17</v>
      </c>
      <c r="K19" s="98" t="s">
        <v>17</v>
      </c>
      <c r="L19" s="67" t="e">
        <f t="shared" si="0"/>
        <v>#VALUE!</v>
      </c>
    </row>
    <row r="20" spans="1:24" s="13" customFormat="1" ht="110.25" x14ac:dyDescent="0.25">
      <c r="A20" s="93" t="s">
        <v>33</v>
      </c>
      <c r="B20" s="89" t="s">
        <v>118</v>
      </c>
      <c r="C20" s="76" t="s">
        <v>10</v>
      </c>
      <c r="D20" s="76" t="s">
        <v>9</v>
      </c>
      <c r="E20" s="76" t="s">
        <v>15</v>
      </c>
      <c r="F20" s="76" t="s">
        <v>145</v>
      </c>
      <c r="G20" s="97">
        <v>310</v>
      </c>
      <c r="H20" s="40" t="s">
        <v>17</v>
      </c>
      <c r="I20" s="98" t="s">
        <v>17</v>
      </c>
      <c r="J20" s="98" t="s">
        <v>17</v>
      </c>
      <c r="K20" s="98" t="s">
        <v>17</v>
      </c>
      <c r="L20" s="67" t="e">
        <f t="shared" si="0"/>
        <v>#VALUE!</v>
      </c>
    </row>
    <row r="21" spans="1:24" s="13" customFormat="1" ht="31.5" x14ac:dyDescent="0.25">
      <c r="A21" s="93" t="s">
        <v>55</v>
      </c>
      <c r="B21" s="94" t="s">
        <v>84</v>
      </c>
      <c r="C21" s="76" t="s">
        <v>8</v>
      </c>
      <c r="D21" s="76" t="s">
        <v>9</v>
      </c>
      <c r="E21" s="76" t="s">
        <v>39</v>
      </c>
      <c r="F21" s="76" t="s">
        <v>145</v>
      </c>
      <c r="G21" s="97">
        <v>180</v>
      </c>
      <c r="H21" s="40" t="s">
        <v>17</v>
      </c>
      <c r="I21" s="98" t="s">
        <v>17</v>
      </c>
      <c r="J21" s="98" t="s">
        <v>17</v>
      </c>
      <c r="K21" s="98" t="s">
        <v>17</v>
      </c>
      <c r="L21" s="67" t="e">
        <f t="shared" si="0"/>
        <v>#VALUE!</v>
      </c>
    </row>
    <row r="22" spans="1:24" s="13" customFormat="1" ht="31.5" x14ac:dyDescent="0.25">
      <c r="A22" s="93" t="s">
        <v>56</v>
      </c>
      <c r="B22" s="94" t="s">
        <v>85</v>
      </c>
      <c r="C22" s="76" t="s">
        <v>10</v>
      </c>
      <c r="D22" s="76" t="s">
        <v>9</v>
      </c>
      <c r="E22" s="76" t="s">
        <v>39</v>
      </c>
      <c r="F22" s="76" t="s">
        <v>145</v>
      </c>
      <c r="G22" s="97">
        <v>150</v>
      </c>
      <c r="H22" s="40" t="s">
        <v>17</v>
      </c>
      <c r="I22" s="98" t="s">
        <v>17</v>
      </c>
      <c r="J22" s="98" t="s">
        <v>17</v>
      </c>
      <c r="K22" s="98" t="s">
        <v>17</v>
      </c>
      <c r="L22" s="67" t="e">
        <f t="shared" si="0"/>
        <v>#VALUE!</v>
      </c>
    </row>
    <row r="23" spans="1:24" s="13" customFormat="1" ht="94.5" x14ac:dyDescent="0.25">
      <c r="A23" s="93" t="s">
        <v>57</v>
      </c>
      <c r="B23" s="89" t="s">
        <v>119</v>
      </c>
      <c r="C23" s="76" t="s">
        <v>8</v>
      </c>
      <c r="D23" s="76" t="s">
        <v>9</v>
      </c>
      <c r="E23" s="76" t="s">
        <v>39</v>
      </c>
      <c r="F23" s="76" t="s">
        <v>145</v>
      </c>
      <c r="G23" s="97">
        <v>1115</v>
      </c>
      <c r="H23" s="40" t="s">
        <v>17</v>
      </c>
      <c r="I23" s="98" t="s">
        <v>17</v>
      </c>
      <c r="J23" s="98" t="s">
        <v>17</v>
      </c>
      <c r="K23" s="98" t="s">
        <v>17</v>
      </c>
      <c r="L23" s="67" t="e">
        <f t="shared" si="0"/>
        <v>#VALUE!</v>
      </c>
    </row>
    <row r="24" spans="1:24" s="13" customFormat="1" ht="111" thickBot="1" x14ac:dyDescent="0.3">
      <c r="A24" s="99" t="s">
        <v>58</v>
      </c>
      <c r="B24" s="91" t="s">
        <v>120</v>
      </c>
      <c r="C24" s="100" t="s">
        <v>10</v>
      </c>
      <c r="D24" s="100" t="s">
        <v>9</v>
      </c>
      <c r="E24" s="100" t="s">
        <v>39</v>
      </c>
      <c r="F24" s="100" t="s">
        <v>145</v>
      </c>
      <c r="G24" s="102">
        <v>1015</v>
      </c>
      <c r="H24" s="65" t="s">
        <v>17</v>
      </c>
      <c r="I24" s="103" t="s">
        <v>17</v>
      </c>
      <c r="J24" s="103" t="s">
        <v>17</v>
      </c>
      <c r="K24" s="103" t="s">
        <v>17</v>
      </c>
      <c r="L24" s="104" t="e">
        <f>G24*H24</f>
        <v>#VALUE!</v>
      </c>
    </row>
    <row r="25" spans="1:24" s="6" customFormat="1" ht="15.75" thickBot="1" x14ac:dyDescent="0.3">
      <c r="A25" s="14"/>
      <c r="B25" s="9"/>
      <c r="C25" s="8"/>
      <c r="D25" s="10"/>
      <c r="E25" s="10"/>
      <c r="F25" s="5"/>
      <c r="G25" s="15"/>
      <c r="H25" s="11"/>
      <c r="I25" s="11"/>
      <c r="J25" s="11"/>
      <c r="K25" s="11"/>
      <c r="L25" s="12"/>
      <c r="M25" s="13"/>
      <c r="N25" s="13"/>
    </row>
    <row r="26" spans="1:24" s="6" customFormat="1" ht="16.5" thickBot="1" x14ac:dyDescent="0.3">
      <c r="A26" s="7"/>
      <c r="G26" s="14"/>
      <c r="H26" s="125" t="s">
        <v>18</v>
      </c>
      <c r="I26" s="126"/>
      <c r="J26" s="126"/>
      <c r="K26" s="127"/>
      <c r="Q26" s="4"/>
      <c r="R26" s="4"/>
      <c r="S26" s="4"/>
      <c r="T26" s="4"/>
      <c r="U26" s="4"/>
      <c r="V26" s="4"/>
      <c r="W26" s="4"/>
      <c r="X26" s="4"/>
    </row>
    <row r="27" spans="1:24" s="6" customFormat="1" ht="87.75" customHeight="1" thickBot="1" x14ac:dyDescent="0.3">
      <c r="A27" s="31" t="s">
        <v>43</v>
      </c>
      <c r="B27" s="84" t="s">
        <v>47</v>
      </c>
      <c r="C27" s="79" t="s">
        <v>6</v>
      </c>
      <c r="D27" s="85" t="s">
        <v>7</v>
      </c>
      <c r="E27" s="128" t="s">
        <v>12</v>
      </c>
      <c r="F27" s="128"/>
      <c r="G27" s="85" t="s">
        <v>99</v>
      </c>
      <c r="H27" s="35" t="s">
        <v>13</v>
      </c>
      <c r="I27" s="35" t="s">
        <v>112</v>
      </c>
      <c r="J27" s="35" t="s">
        <v>102</v>
      </c>
      <c r="K27" s="35" t="s">
        <v>110</v>
      </c>
      <c r="L27" s="44" t="s">
        <v>30</v>
      </c>
      <c r="Q27" s="4"/>
      <c r="R27" s="4"/>
      <c r="S27" s="4"/>
      <c r="T27" s="4"/>
      <c r="U27" s="4"/>
      <c r="V27" s="4"/>
      <c r="W27" s="4"/>
      <c r="X27" s="4"/>
    </row>
    <row r="28" spans="1:24" ht="31.5" x14ac:dyDescent="0.25">
      <c r="A28" s="72" t="s">
        <v>59</v>
      </c>
      <c r="B28" s="80" t="s">
        <v>86</v>
      </c>
      <c r="C28" s="82" t="s">
        <v>11</v>
      </c>
      <c r="D28" s="81" t="s">
        <v>9</v>
      </c>
      <c r="E28" s="129" t="s">
        <v>16</v>
      </c>
      <c r="F28" s="130"/>
      <c r="G28" s="56">
        <v>440</v>
      </c>
      <c r="H28" s="64" t="s">
        <v>17</v>
      </c>
      <c r="I28" s="39" t="s">
        <v>17</v>
      </c>
      <c r="J28" s="39" t="s">
        <v>17</v>
      </c>
      <c r="K28" s="39" t="s">
        <v>17</v>
      </c>
      <c r="L28" s="66" t="e">
        <f>G28*H28</f>
        <v>#VALUE!</v>
      </c>
      <c r="M28" s="6"/>
      <c r="N28" s="6"/>
      <c r="O28" s="6"/>
      <c r="P28" s="6"/>
    </row>
    <row r="29" spans="1:24" s="6" customFormat="1" ht="63" x14ac:dyDescent="0.25">
      <c r="A29" s="72" t="s">
        <v>60</v>
      </c>
      <c r="B29" s="53" t="s">
        <v>121</v>
      </c>
      <c r="C29" s="82" t="s">
        <v>11</v>
      </c>
      <c r="D29" s="17" t="s">
        <v>9</v>
      </c>
      <c r="E29" s="112" t="s">
        <v>16</v>
      </c>
      <c r="F29" s="113"/>
      <c r="G29" s="54">
        <v>325</v>
      </c>
      <c r="H29" s="40" t="s">
        <v>17</v>
      </c>
      <c r="I29" s="37" t="s">
        <v>17</v>
      </c>
      <c r="J29" s="37" t="s">
        <v>17</v>
      </c>
      <c r="K29" s="37" t="s">
        <v>17</v>
      </c>
      <c r="L29" s="67" t="e">
        <f t="shared" ref="L29:L46" si="1">G29*H29</f>
        <v>#VALUE!</v>
      </c>
    </row>
    <row r="30" spans="1:24" s="6" customFormat="1" ht="31.5" x14ac:dyDescent="0.25">
      <c r="A30" s="72" t="s">
        <v>61</v>
      </c>
      <c r="B30" s="42" t="s">
        <v>87</v>
      </c>
      <c r="C30" s="17" t="s">
        <v>54</v>
      </c>
      <c r="D30" s="17" t="s">
        <v>9</v>
      </c>
      <c r="E30" s="112" t="s">
        <v>16</v>
      </c>
      <c r="F30" s="113"/>
      <c r="G30" s="54">
        <v>300</v>
      </c>
      <c r="H30" s="40" t="s">
        <v>17</v>
      </c>
      <c r="I30" s="37" t="s">
        <v>17</v>
      </c>
      <c r="J30" s="37" t="s">
        <v>17</v>
      </c>
      <c r="K30" s="37" t="s">
        <v>17</v>
      </c>
      <c r="L30" s="67" t="e">
        <f t="shared" si="1"/>
        <v>#VALUE!</v>
      </c>
    </row>
    <row r="31" spans="1:24" s="6" customFormat="1" ht="63" x14ac:dyDescent="0.25">
      <c r="A31" s="72" t="s">
        <v>62</v>
      </c>
      <c r="B31" s="52" t="s">
        <v>122</v>
      </c>
      <c r="C31" s="17" t="s">
        <v>54</v>
      </c>
      <c r="D31" s="17" t="s">
        <v>9</v>
      </c>
      <c r="E31" s="112" t="s">
        <v>16</v>
      </c>
      <c r="F31" s="113"/>
      <c r="G31" s="57">
        <v>30</v>
      </c>
      <c r="H31" s="40" t="s">
        <v>17</v>
      </c>
      <c r="I31" s="37" t="s">
        <v>17</v>
      </c>
      <c r="J31" s="37" t="s">
        <v>17</v>
      </c>
      <c r="K31" s="37" t="s">
        <v>17</v>
      </c>
      <c r="L31" s="67" t="e">
        <f t="shared" si="1"/>
        <v>#VALUE!</v>
      </c>
    </row>
    <row r="32" spans="1:24" s="6" customFormat="1" ht="31.5" x14ac:dyDescent="0.25">
      <c r="A32" s="72" t="s">
        <v>63</v>
      </c>
      <c r="B32" s="18" t="s">
        <v>106</v>
      </c>
      <c r="C32" s="77" t="s">
        <v>45</v>
      </c>
      <c r="D32" s="19" t="s">
        <v>9</v>
      </c>
      <c r="E32" s="112" t="s">
        <v>16</v>
      </c>
      <c r="F32" s="113"/>
      <c r="G32" s="54">
        <v>30</v>
      </c>
      <c r="H32" s="40" t="s">
        <v>17</v>
      </c>
      <c r="I32" s="37" t="s">
        <v>17</v>
      </c>
      <c r="J32" s="37" t="s">
        <v>17</v>
      </c>
      <c r="K32" s="37" t="s">
        <v>17</v>
      </c>
      <c r="L32" s="67" t="e">
        <f t="shared" si="1"/>
        <v>#VALUE!</v>
      </c>
    </row>
    <row r="33" spans="1:12" s="6" customFormat="1" ht="63" x14ac:dyDescent="0.25">
      <c r="A33" s="72" t="s">
        <v>64</v>
      </c>
      <c r="B33" s="52" t="s">
        <v>132</v>
      </c>
      <c r="C33" s="77" t="s">
        <v>45</v>
      </c>
      <c r="D33" s="19" t="s">
        <v>9</v>
      </c>
      <c r="E33" s="112" t="s">
        <v>16</v>
      </c>
      <c r="F33" s="113"/>
      <c r="G33" s="54">
        <v>150</v>
      </c>
      <c r="H33" s="40" t="s">
        <v>17</v>
      </c>
      <c r="I33" s="37" t="s">
        <v>17</v>
      </c>
      <c r="J33" s="37" t="s">
        <v>17</v>
      </c>
      <c r="K33" s="37" t="s">
        <v>17</v>
      </c>
      <c r="L33" s="67" t="e">
        <f t="shared" si="1"/>
        <v>#VALUE!</v>
      </c>
    </row>
    <row r="34" spans="1:12" s="6" customFormat="1" ht="31.5" x14ac:dyDescent="0.25">
      <c r="A34" s="72" t="s">
        <v>65</v>
      </c>
      <c r="B34" s="18" t="s">
        <v>105</v>
      </c>
      <c r="C34" s="77" t="s">
        <v>45</v>
      </c>
      <c r="D34" s="19" t="s">
        <v>9</v>
      </c>
      <c r="E34" s="112" t="s">
        <v>16</v>
      </c>
      <c r="F34" s="112"/>
      <c r="G34" s="54">
        <v>30</v>
      </c>
      <c r="H34" s="40" t="s">
        <v>17</v>
      </c>
      <c r="I34" s="37" t="s">
        <v>17</v>
      </c>
      <c r="J34" s="37" t="s">
        <v>17</v>
      </c>
      <c r="K34" s="37" t="s">
        <v>17</v>
      </c>
      <c r="L34" s="67" t="e">
        <f t="shared" si="1"/>
        <v>#VALUE!</v>
      </c>
    </row>
    <row r="35" spans="1:12" ht="63" x14ac:dyDescent="0.25">
      <c r="A35" s="72" t="s">
        <v>66</v>
      </c>
      <c r="B35" s="52" t="s">
        <v>133</v>
      </c>
      <c r="C35" s="77" t="s">
        <v>45</v>
      </c>
      <c r="D35" s="19" t="s">
        <v>9</v>
      </c>
      <c r="E35" s="112" t="s">
        <v>16</v>
      </c>
      <c r="F35" s="112"/>
      <c r="G35" s="74">
        <v>30</v>
      </c>
      <c r="H35" s="40" t="s">
        <v>17</v>
      </c>
      <c r="I35" s="37" t="s">
        <v>17</v>
      </c>
      <c r="J35" s="37" t="s">
        <v>17</v>
      </c>
      <c r="K35" s="37" t="s">
        <v>17</v>
      </c>
      <c r="L35" s="67" t="e">
        <f t="shared" si="1"/>
        <v>#VALUE!</v>
      </c>
    </row>
    <row r="36" spans="1:12" s="6" customFormat="1" ht="15.75" x14ac:dyDescent="0.25">
      <c r="A36" s="72" t="s">
        <v>67</v>
      </c>
      <c r="B36" s="18" t="s">
        <v>104</v>
      </c>
      <c r="C36" s="76" t="s">
        <v>20</v>
      </c>
      <c r="D36" s="20" t="s">
        <v>134</v>
      </c>
      <c r="E36" s="117" t="s">
        <v>22</v>
      </c>
      <c r="F36" s="118"/>
      <c r="G36" s="54">
        <v>200</v>
      </c>
      <c r="H36" s="40" t="s">
        <v>17</v>
      </c>
      <c r="I36" s="37" t="s">
        <v>17</v>
      </c>
      <c r="J36" s="37" t="s">
        <v>17</v>
      </c>
      <c r="K36" s="37" t="s">
        <v>17</v>
      </c>
      <c r="L36" s="67" t="e">
        <f t="shared" si="1"/>
        <v>#VALUE!</v>
      </c>
    </row>
    <row r="37" spans="1:12" s="3" customFormat="1" ht="47.25" x14ac:dyDescent="0.25">
      <c r="A37" s="72" t="s">
        <v>68</v>
      </c>
      <c r="B37" s="51" t="s">
        <v>123</v>
      </c>
      <c r="C37" s="76" t="s">
        <v>20</v>
      </c>
      <c r="D37" s="105" t="s">
        <v>135</v>
      </c>
      <c r="E37" s="112" t="s">
        <v>22</v>
      </c>
      <c r="F37" s="113"/>
      <c r="G37" s="54">
        <v>510</v>
      </c>
      <c r="H37" s="40" t="s">
        <v>17</v>
      </c>
      <c r="I37" s="37" t="s">
        <v>17</v>
      </c>
      <c r="J37" s="37" t="s">
        <v>17</v>
      </c>
      <c r="K37" s="37" t="s">
        <v>17</v>
      </c>
      <c r="L37" s="67" t="e">
        <f t="shared" si="1"/>
        <v>#VALUE!</v>
      </c>
    </row>
    <row r="38" spans="1:12" s="6" customFormat="1" ht="47.25" x14ac:dyDescent="0.25">
      <c r="A38" s="72" t="s">
        <v>69</v>
      </c>
      <c r="B38" s="51" t="s">
        <v>124</v>
      </c>
      <c r="C38" s="76" t="s">
        <v>46</v>
      </c>
      <c r="D38" s="20" t="s">
        <v>134</v>
      </c>
      <c r="E38" s="112" t="s">
        <v>22</v>
      </c>
      <c r="F38" s="113"/>
      <c r="G38" s="54">
        <v>50</v>
      </c>
      <c r="H38" s="40" t="s">
        <v>17</v>
      </c>
      <c r="I38" s="37" t="s">
        <v>17</v>
      </c>
      <c r="J38" s="37" t="s">
        <v>17</v>
      </c>
      <c r="K38" s="37" t="s">
        <v>17</v>
      </c>
      <c r="L38" s="67" t="e">
        <f t="shared" ref="L38" si="2">G38*H38</f>
        <v>#VALUE!</v>
      </c>
    </row>
    <row r="39" spans="1:12" s="6" customFormat="1" ht="63" x14ac:dyDescent="0.25">
      <c r="A39" s="72" t="s">
        <v>70</v>
      </c>
      <c r="B39" s="18" t="s">
        <v>104</v>
      </c>
      <c r="C39" s="21" t="s">
        <v>151</v>
      </c>
      <c r="D39" s="20" t="s">
        <v>135</v>
      </c>
      <c r="E39" s="112" t="s">
        <v>22</v>
      </c>
      <c r="F39" s="113"/>
      <c r="G39" s="54">
        <v>200</v>
      </c>
      <c r="H39" s="40" t="s">
        <v>17</v>
      </c>
      <c r="I39" s="37" t="s">
        <v>17</v>
      </c>
      <c r="J39" s="37" t="s">
        <v>17</v>
      </c>
      <c r="K39" s="37" t="s">
        <v>17</v>
      </c>
      <c r="L39" s="67" t="e">
        <f t="shared" si="1"/>
        <v>#VALUE!</v>
      </c>
    </row>
    <row r="40" spans="1:12" s="6" customFormat="1" ht="63" x14ac:dyDescent="0.25">
      <c r="A40" s="72" t="s">
        <v>71</v>
      </c>
      <c r="B40" s="51" t="s">
        <v>123</v>
      </c>
      <c r="C40" s="21" t="s">
        <v>151</v>
      </c>
      <c r="D40" s="20" t="s">
        <v>135</v>
      </c>
      <c r="E40" s="112" t="s">
        <v>22</v>
      </c>
      <c r="F40" s="113"/>
      <c r="G40" s="54">
        <v>510</v>
      </c>
      <c r="H40" s="40" t="s">
        <v>17</v>
      </c>
      <c r="I40" s="37" t="s">
        <v>17</v>
      </c>
      <c r="J40" s="37" t="s">
        <v>17</v>
      </c>
      <c r="K40" s="37" t="s">
        <v>17</v>
      </c>
      <c r="L40" s="67" t="e">
        <f t="shared" ref="L40" si="3">G40*H40</f>
        <v>#VALUE!</v>
      </c>
    </row>
    <row r="41" spans="1:12" s="6" customFormat="1" ht="63" x14ac:dyDescent="0.25">
      <c r="A41" s="72" t="s">
        <v>72</v>
      </c>
      <c r="B41" s="18" t="s">
        <v>108</v>
      </c>
      <c r="C41" s="21" t="s">
        <v>50</v>
      </c>
      <c r="D41" s="19" t="s">
        <v>51</v>
      </c>
      <c r="E41" s="112" t="s">
        <v>107</v>
      </c>
      <c r="F41" s="113"/>
      <c r="G41" s="54">
        <v>100</v>
      </c>
      <c r="H41" s="40" t="s">
        <v>17</v>
      </c>
      <c r="I41" s="37" t="s">
        <v>17</v>
      </c>
      <c r="J41" s="37" t="s">
        <v>17</v>
      </c>
      <c r="K41" s="37" t="s">
        <v>17</v>
      </c>
      <c r="L41" s="67" t="e">
        <f t="shared" si="1"/>
        <v>#VALUE!</v>
      </c>
    </row>
    <row r="42" spans="1:12" s="6" customFormat="1" ht="78.75" x14ac:dyDescent="0.25">
      <c r="A42" s="72" t="s">
        <v>73</v>
      </c>
      <c r="B42" s="50" t="s">
        <v>125</v>
      </c>
      <c r="C42" s="21" t="s">
        <v>50</v>
      </c>
      <c r="D42" s="19" t="s">
        <v>51</v>
      </c>
      <c r="E42" s="112" t="s">
        <v>107</v>
      </c>
      <c r="F42" s="113"/>
      <c r="G42" s="54">
        <v>100</v>
      </c>
      <c r="H42" s="40" t="s">
        <v>17</v>
      </c>
      <c r="I42" s="71" t="s">
        <v>17</v>
      </c>
      <c r="J42" s="37" t="s">
        <v>17</v>
      </c>
      <c r="K42" s="37" t="s">
        <v>17</v>
      </c>
      <c r="L42" s="67" t="e">
        <f t="shared" si="1"/>
        <v>#VALUE!</v>
      </c>
    </row>
    <row r="43" spans="1:12" s="3" customFormat="1" ht="47.25" x14ac:dyDescent="0.25">
      <c r="A43" s="72" t="s">
        <v>74</v>
      </c>
      <c r="B43" s="18" t="s">
        <v>113</v>
      </c>
      <c r="C43" s="22" t="s">
        <v>128</v>
      </c>
      <c r="D43" s="23" t="s">
        <v>9</v>
      </c>
      <c r="E43" s="119" t="s">
        <v>16</v>
      </c>
      <c r="F43" s="119"/>
      <c r="G43" s="54">
        <v>150</v>
      </c>
      <c r="H43" s="40" t="s">
        <v>17</v>
      </c>
      <c r="I43" s="37" t="s">
        <v>17</v>
      </c>
      <c r="J43" s="37" t="s">
        <v>17</v>
      </c>
      <c r="K43" s="37" t="s">
        <v>17</v>
      </c>
      <c r="L43" s="67" t="e">
        <f t="shared" si="1"/>
        <v>#VALUE!</v>
      </c>
    </row>
    <row r="44" spans="1:12" s="6" customFormat="1" ht="47.25" x14ac:dyDescent="0.25">
      <c r="A44" s="72" t="s">
        <v>75</v>
      </c>
      <c r="B44" s="18" t="s">
        <v>114</v>
      </c>
      <c r="C44" s="24" t="s">
        <v>129</v>
      </c>
      <c r="D44" s="23" t="s">
        <v>9</v>
      </c>
      <c r="E44" s="119" t="s">
        <v>16</v>
      </c>
      <c r="F44" s="119"/>
      <c r="G44" s="54">
        <v>720</v>
      </c>
      <c r="H44" s="40" t="s">
        <v>17</v>
      </c>
      <c r="I44" s="37" t="s">
        <v>17</v>
      </c>
      <c r="J44" s="37" t="s">
        <v>17</v>
      </c>
      <c r="K44" s="37" t="s">
        <v>17</v>
      </c>
      <c r="L44" s="67" t="e">
        <f t="shared" si="1"/>
        <v>#VALUE!</v>
      </c>
    </row>
    <row r="45" spans="1:12" s="13" customFormat="1" ht="47.25" x14ac:dyDescent="0.25">
      <c r="A45" s="72" t="s">
        <v>76</v>
      </c>
      <c r="B45" s="108" t="s">
        <v>152</v>
      </c>
      <c r="C45" s="76" t="s">
        <v>20</v>
      </c>
      <c r="D45" s="106" t="s">
        <v>153</v>
      </c>
      <c r="E45" s="119" t="s">
        <v>154</v>
      </c>
      <c r="F45" s="119"/>
      <c r="G45" s="107">
        <v>20</v>
      </c>
      <c r="H45" s="40" t="s">
        <v>17</v>
      </c>
      <c r="I45" s="37" t="s">
        <v>17</v>
      </c>
      <c r="J45" s="37" t="s">
        <v>17</v>
      </c>
      <c r="K45" s="37" t="s">
        <v>17</v>
      </c>
      <c r="L45" s="67" t="e">
        <f t="shared" ref="L45" si="4">G45*H45</f>
        <v>#VALUE!</v>
      </c>
    </row>
    <row r="46" spans="1:12" s="3" customFormat="1" ht="48" thickBot="1" x14ac:dyDescent="0.3">
      <c r="A46" s="73" t="s">
        <v>77</v>
      </c>
      <c r="B46" s="49" t="s">
        <v>126</v>
      </c>
      <c r="C46" s="41" t="s">
        <v>88</v>
      </c>
      <c r="D46" s="75" t="s">
        <v>48</v>
      </c>
      <c r="E46" s="123" t="s">
        <v>49</v>
      </c>
      <c r="F46" s="123"/>
      <c r="G46" s="55">
        <v>430</v>
      </c>
      <c r="H46" s="65" t="s">
        <v>17</v>
      </c>
      <c r="I46" s="38" t="s">
        <v>17</v>
      </c>
      <c r="J46" s="38" t="s">
        <v>17</v>
      </c>
      <c r="K46" s="38" t="s">
        <v>17</v>
      </c>
      <c r="L46" s="68" t="e">
        <f t="shared" si="1"/>
        <v>#VALUE!</v>
      </c>
    </row>
    <row r="47" spans="1:12" s="6" customFormat="1" ht="23.25" customHeight="1" thickBot="1" x14ac:dyDescent="0.3">
      <c r="A47" s="14"/>
    </row>
    <row r="48" spans="1:12" ht="19.5" customHeight="1" thickBot="1" x14ac:dyDescent="0.3">
      <c r="B48" s="1"/>
      <c r="F48" s="109" t="s">
        <v>18</v>
      </c>
      <c r="G48" s="110"/>
      <c r="H48" s="111"/>
      <c r="I48" s="6"/>
      <c r="J48" s="6"/>
    </row>
    <row r="49" spans="1:13" ht="89.25" customHeight="1" thickBot="1" x14ac:dyDescent="0.3">
      <c r="A49" s="31" t="s">
        <v>43</v>
      </c>
      <c r="B49" s="60" t="s">
        <v>0</v>
      </c>
      <c r="C49" s="85" t="s">
        <v>6</v>
      </c>
      <c r="D49" s="85" t="s">
        <v>42</v>
      </c>
      <c r="E49" s="85" t="s">
        <v>99</v>
      </c>
      <c r="F49" s="59" t="s">
        <v>13</v>
      </c>
      <c r="G49" s="35" t="s">
        <v>112</v>
      </c>
      <c r="H49" s="35" t="s">
        <v>101</v>
      </c>
      <c r="I49" s="36" t="s">
        <v>30</v>
      </c>
      <c r="J49" s="6"/>
      <c r="K49" s="6"/>
      <c r="L49" s="6"/>
      <c r="M49" s="6"/>
    </row>
    <row r="50" spans="1:13" ht="94.5" x14ac:dyDescent="0.25">
      <c r="A50" s="72" t="s">
        <v>130</v>
      </c>
      <c r="B50" s="25" t="s">
        <v>127</v>
      </c>
      <c r="C50" s="83" t="s">
        <v>8</v>
      </c>
      <c r="D50" s="83" t="s">
        <v>40</v>
      </c>
      <c r="E50" s="56">
        <v>245</v>
      </c>
      <c r="F50" s="64" t="s">
        <v>17</v>
      </c>
      <c r="G50" s="39" t="s">
        <v>17</v>
      </c>
      <c r="H50" s="39" t="s">
        <v>17</v>
      </c>
      <c r="I50" s="66" t="e">
        <f>E50*F50</f>
        <v>#VALUE!</v>
      </c>
      <c r="J50" s="6"/>
      <c r="K50" s="6"/>
      <c r="L50" s="6"/>
      <c r="M50" s="6"/>
    </row>
    <row r="51" spans="1:13" s="6" customFormat="1" ht="78.75" x14ac:dyDescent="0.25">
      <c r="A51" s="72" t="s">
        <v>131</v>
      </c>
      <c r="B51" s="26" t="s">
        <v>89</v>
      </c>
      <c r="C51" s="77" t="s">
        <v>8</v>
      </c>
      <c r="D51" s="77" t="s">
        <v>52</v>
      </c>
      <c r="E51" s="54">
        <v>130</v>
      </c>
      <c r="F51" s="40" t="s">
        <v>17</v>
      </c>
      <c r="G51" s="37" t="s">
        <v>17</v>
      </c>
      <c r="H51" s="37" t="s">
        <v>17</v>
      </c>
      <c r="I51" s="66" t="e">
        <f t="shared" ref="I51:I58" si="5">E51*F51</f>
        <v>#VALUE!</v>
      </c>
    </row>
    <row r="52" spans="1:13" ht="78.75" x14ac:dyDescent="0.25">
      <c r="A52" s="72" t="s">
        <v>139</v>
      </c>
      <c r="B52" s="26" t="s">
        <v>89</v>
      </c>
      <c r="C52" s="77" t="s">
        <v>8</v>
      </c>
      <c r="D52" s="77" t="s">
        <v>37</v>
      </c>
      <c r="E52" s="54">
        <v>135</v>
      </c>
      <c r="F52" s="40" t="s">
        <v>17</v>
      </c>
      <c r="G52" s="37" t="s">
        <v>17</v>
      </c>
      <c r="H52" s="37" t="s">
        <v>17</v>
      </c>
      <c r="I52" s="66" t="e">
        <f t="shared" si="5"/>
        <v>#VALUE!</v>
      </c>
      <c r="J52" s="6"/>
      <c r="K52" s="6"/>
      <c r="L52" s="6"/>
      <c r="M52" s="6"/>
    </row>
    <row r="53" spans="1:13" s="6" customFormat="1" ht="78.75" x14ac:dyDescent="0.25">
      <c r="A53" s="72" t="s">
        <v>140</v>
      </c>
      <c r="B53" s="26" t="s">
        <v>90</v>
      </c>
      <c r="C53" s="77" t="s">
        <v>8</v>
      </c>
      <c r="D53" s="77" t="s">
        <v>35</v>
      </c>
      <c r="E53" s="54">
        <v>20</v>
      </c>
      <c r="F53" s="40" t="s">
        <v>17</v>
      </c>
      <c r="G53" s="37" t="s">
        <v>17</v>
      </c>
      <c r="H53" s="37" t="s">
        <v>17</v>
      </c>
      <c r="I53" s="66" t="e">
        <f t="shared" si="5"/>
        <v>#VALUE!</v>
      </c>
    </row>
    <row r="54" spans="1:13" s="6" customFormat="1" ht="78.75" x14ac:dyDescent="0.25">
      <c r="A54" s="72" t="s">
        <v>141</v>
      </c>
      <c r="B54" s="47" t="s">
        <v>91</v>
      </c>
      <c r="C54" s="78" t="s">
        <v>10</v>
      </c>
      <c r="D54" s="78" t="s">
        <v>38</v>
      </c>
      <c r="E54" s="54">
        <v>120</v>
      </c>
      <c r="F54" s="40" t="s">
        <v>17</v>
      </c>
      <c r="G54" s="37" t="s">
        <v>17</v>
      </c>
      <c r="H54" s="37" t="s">
        <v>17</v>
      </c>
      <c r="I54" s="66" t="e">
        <f t="shared" si="5"/>
        <v>#VALUE!</v>
      </c>
    </row>
    <row r="55" spans="1:13" ht="94.5" x14ac:dyDescent="0.25">
      <c r="A55" s="72" t="s">
        <v>142</v>
      </c>
      <c r="B55" s="47" t="s">
        <v>92</v>
      </c>
      <c r="C55" s="78" t="s">
        <v>10</v>
      </c>
      <c r="D55" s="78" t="s">
        <v>41</v>
      </c>
      <c r="E55" s="54">
        <v>185</v>
      </c>
      <c r="F55" s="40" t="s">
        <v>17</v>
      </c>
      <c r="G55" s="37" t="s">
        <v>17</v>
      </c>
      <c r="H55" s="37" t="s">
        <v>17</v>
      </c>
      <c r="I55" s="66" t="e">
        <f t="shared" si="5"/>
        <v>#VALUE!</v>
      </c>
      <c r="J55" s="6"/>
      <c r="K55" s="6"/>
    </row>
    <row r="56" spans="1:13" s="6" customFormat="1" ht="78.75" x14ac:dyDescent="0.25">
      <c r="A56" s="72" t="s">
        <v>143</v>
      </c>
      <c r="B56" s="47" t="s">
        <v>93</v>
      </c>
      <c r="C56" s="78" t="s">
        <v>10</v>
      </c>
      <c r="D56" s="78" t="s">
        <v>53</v>
      </c>
      <c r="E56" s="54">
        <v>90</v>
      </c>
      <c r="F56" s="40" t="s">
        <v>17</v>
      </c>
      <c r="G56" s="37" t="s">
        <v>17</v>
      </c>
      <c r="H56" s="37" t="s">
        <v>17</v>
      </c>
      <c r="I56" s="66" t="e">
        <f t="shared" si="5"/>
        <v>#VALUE!</v>
      </c>
    </row>
    <row r="57" spans="1:13" s="6" customFormat="1" ht="78.75" x14ac:dyDescent="0.25">
      <c r="A57" s="72" t="s">
        <v>144</v>
      </c>
      <c r="B57" s="47" t="s">
        <v>94</v>
      </c>
      <c r="C57" s="78" t="s">
        <v>10</v>
      </c>
      <c r="D57" s="78" t="s">
        <v>36</v>
      </c>
      <c r="E57" s="54">
        <v>15</v>
      </c>
      <c r="F57" s="40" t="s">
        <v>17</v>
      </c>
      <c r="G57" s="37" t="s">
        <v>17</v>
      </c>
      <c r="H57" s="37" t="s">
        <v>17</v>
      </c>
      <c r="I57" s="66" t="e">
        <f t="shared" si="5"/>
        <v>#VALUE!</v>
      </c>
    </row>
    <row r="58" spans="1:13" s="6" customFormat="1" ht="79.5" thickBot="1" x14ac:dyDescent="0.3">
      <c r="A58" s="73" t="s">
        <v>146</v>
      </c>
      <c r="B58" s="48" t="s">
        <v>91</v>
      </c>
      <c r="C58" s="75" t="s">
        <v>10</v>
      </c>
      <c r="D58" s="75" t="s">
        <v>34</v>
      </c>
      <c r="E58" s="55">
        <v>90</v>
      </c>
      <c r="F58" s="65" t="s">
        <v>17</v>
      </c>
      <c r="G58" s="38" t="s">
        <v>17</v>
      </c>
      <c r="H58" s="38" t="s">
        <v>17</v>
      </c>
      <c r="I58" s="69" t="e">
        <f t="shared" si="5"/>
        <v>#VALUE!</v>
      </c>
    </row>
    <row r="59" spans="1:13" s="6" customFormat="1" ht="16.5" thickBot="1" x14ac:dyDescent="0.3">
      <c r="A59" s="27"/>
      <c r="B59" s="32"/>
      <c r="C59" s="33"/>
      <c r="D59" s="33"/>
    </row>
    <row r="60" spans="1:13" ht="16.5" thickBot="1" x14ac:dyDescent="0.3">
      <c r="E60" s="6"/>
      <c r="F60" s="6"/>
      <c r="G60" s="109" t="s">
        <v>18</v>
      </c>
      <c r="H60" s="110"/>
      <c r="I60" s="111"/>
      <c r="J60" s="43"/>
      <c r="K60" s="6"/>
      <c r="L60" s="6"/>
    </row>
    <row r="61" spans="1:13" ht="86.25" customHeight="1" thickBot="1" x14ac:dyDescent="0.3">
      <c r="A61" s="31" t="s">
        <v>43</v>
      </c>
      <c r="B61" s="34" t="s">
        <v>1</v>
      </c>
      <c r="C61" s="85" t="s">
        <v>6</v>
      </c>
      <c r="D61" s="85" t="s">
        <v>26</v>
      </c>
      <c r="E61" s="85" t="s">
        <v>27</v>
      </c>
      <c r="F61" s="85" t="s">
        <v>99</v>
      </c>
      <c r="G61" s="35" t="s">
        <v>13</v>
      </c>
      <c r="H61" s="35" t="s">
        <v>112</v>
      </c>
      <c r="I61" s="35" t="s">
        <v>100</v>
      </c>
      <c r="J61" s="44" t="s">
        <v>30</v>
      </c>
    </row>
    <row r="62" spans="1:13" ht="31.5" x14ac:dyDescent="0.25">
      <c r="A62" s="72" t="s">
        <v>147</v>
      </c>
      <c r="B62" s="25" t="s">
        <v>95</v>
      </c>
      <c r="C62" s="83" t="s">
        <v>28</v>
      </c>
      <c r="D62" s="83" t="s">
        <v>9</v>
      </c>
      <c r="E62" s="58" t="s">
        <v>29</v>
      </c>
      <c r="F62" s="61">
        <v>220</v>
      </c>
      <c r="G62" s="64" t="s">
        <v>17</v>
      </c>
      <c r="H62" s="39" t="s">
        <v>17</v>
      </c>
      <c r="I62" s="39" t="s">
        <v>17</v>
      </c>
      <c r="J62" s="66" t="e">
        <f>F62*G62</f>
        <v>#VALUE!</v>
      </c>
    </row>
    <row r="63" spans="1:13" ht="31.5" x14ac:dyDescent="0.25">
      <c r="A63" s="72" t="s">
        <v>148</v>
      </c>
      <c r="B63" s="26" t="s">
        <v>96</v>
      </c>
      <c r="C63" s="77" t="s">
        <v>28</v>
      </c>
      <c r="D63" s="77" t="s">
        <v>9</v>
      </c>
      <c r="E63" s="45" t="s">
        <v>78</v>
      </c>
      <c r="F63" s="62">
        <v>640</v>
      </c>
      <c r="G63" s="40" t="s">
        <v>17</v>
      </c>
      <c r="H63" s="37" t="s">
        <v>17</v>
      </c>
      <c r="I63" s="37" t="s">
        <v>17</v>
      </c>
      <c r="J63" s="67" t="e">
        <f t="shared" ref="J63:J65" si="6">F63*G63</f>
        <v>#VALUE!</v>
      </c>
    </row>
    <row r="64" spans="1:13" ht="31.5" x14ac:dyDescent="0.25">
      <c r="A64" s="72" t="s">
        <v>149</v>
      </c>
      <c r="B64" s="26" t="s">
        <v>137</v>
      </c>
      <c r="C64" s="28" t="s">
        <v>97</v>
      </c>
      <c r="D64" s="77" t="s">
        <v>9</v>
      </c>
      <c r="E64" s="78" t="s">
        <v>79</v>
      </c>
      <c r="F64" s="62">
        <v>60</v>
      </c>
      <c r="G64" s="40" t="s">
        <v>17</v>
      </c>
      <c r="H64" s="37" t="s">
        <v>17</v>
      </c>
      <c r="I64" s="37" t="s">
        <v>17</v>
      </c>
      <c r="J64" s="67" t="e">
        <f t="shared" si="6"/>
        <v>#VALUE!</v>
      </c>
    </row>
    <row r="65" spans="1:14" s="6" customFormat="1" ht="32.25" thickBot="1" x14ac:dyDescent="0.3">
      <c r="A65" s="73" t="s">
        <v>150</v>
      </c>
      <c r="B65" s="29" t="s">
        <v>138</v>
      </c>
      <c r="C65" s="30" t="s">
        <v>98</v>
      </c>
      <c r="D65" s="16" t="s">
        <v>9</v>
      </c>
      <c r="E65" s="46" t="s">
        <v>29</v>
      </c>
      <c r="F65" s="63">
        <v>885</v>
      </c>
      <c r="G65" s="65" t="s">
        <v>17</v>
      </c>
      <c r="H65" s="38" t="s">
        <v>17</v>
      </c>
      <c r="I65" s="38" t="s">
        <v>17</v>
      </c>
      <c r="J65" s="68" t="e">
        <f t="shared" si="6"/>
        <v>#VALUE!</v>
      </c>
    </row>
    <row r="66" spans="1:14" ht="12" customHeight="1" x14ac:dyDescent="0.25">
      <c r="B66" s="2"/>
    </row>
    <row r="67" spans="1:14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.75" thickBo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33.75" customHeight="1" thickBot="1" x14ac:dyDescent="0.3">
      <c r="A69" s="6"/>
      <c r="B69" s="6"/>
      <c r="C69" s="6"/>
      <c r="D69" s="6"/>
      <c r="E69" s="6"/>
      <c r="F69" s="114" t="s">
        <v>81</v>
      </c>
      <c r="G69" s="115"/>
      <c r="H69" s="115"/>
      <c r="I69" s="115"/>
      <c r="J69" s="116"/>
      <c r="K69" s="70" t="e">
        <f>SUM(L9:L24)+SUM(L28:L46)+SUM(I50:I58)+SUM(J62:J65)</f>
        <v>#VALUE!</v>
      </c>
      <c r="L69" s="6"/>
      <c r="M69" s="6"/>
      <c r="N69" s="6"/>
    </row>
    <row r="70" spans="1:14" ht="30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21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21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9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6" spans="1:14" ht="28.5" customHeight="1" x14ac:dyDescent="0.25"/>
    <row r="77" spans="1:14" ht="30.75" customHeight="1" x14ac:dyDescent="0.25">
      <c r="E77" t="s">
        <v>80</v>
      </c>
      <c r="F77" s="14"/>
      <c r="H77" s="14"/>
      <c r="K77" s="14"/>
    </row>
    <row r="78" spans="1:14" x14ac:dyDescent="0.25">
      <c r="F78" s="14"/>
      <c r="H78" s="14"/>
      <c r="K78" s="14"/>
    </row>
    <row r="79" spans="1:14" x14ac:dyDescent="0.25">
      <c r="F79" s="14"/>
      <c r="H79" s="14"/>
      <c r="K79" s="14"/>
    </row>
    <row r="80" spans="1:14" x14ac:dyDescent="0.25">
      <c r="F80" s="14"/>
      <c r="H80" s="14"/>
      <c r="K80" s="14"/>
    </row>
  </sheetData>
  <mergeCells count="28">
    <mergeCell ref="B3:I3"/>
    <mergeCell ref="B1:H1"/>
    <mergeCell ref="E46:F46"/>
    <mergeCell ref="E32:F32"/>
    <mergeCell ref="E42:F42"/>
    <mergeCell ref="E43:F43"/>
    <mergeCell ref="B4:H5"/>
    <mergeCell ref="H7:K7"/>
    <mergeCell ref="H26:K26"/>
    <mergeCell ref="E44:F44"/>
    <mergeCell ref="E34:F34"/>
    <mergeCell ref="E27:F27"/>
    <mergeCell ref="E29:F29"/>
    <mergeCell ref="E30:F30"/>
    <mergeCell ref="E33:F33"/>
    <mergeCell ref="E28:F28"/>
    <mergeCell ref="G60:I60"/>
    <mergeCell ref="E41:F41"/>
    <mergeCell ref="E31:F31"/>
    <mergeCell ref="E35:F35"/>
    <mergeCell ref="F69:J69"/>
    <mergeCell ref="E36:F36"/>
    <mergeCell ref="F48:H48"/>
    <mergeCell ref="E37:F37"/>
    <mergeCell ref="E45:F45"/>
    <mergeCell ref="E40:F40"/>
    <mergeCell ref="E39:F39"/>
    <mergeCell ref="E38:F38"/>
  </mergeCells>
  <pageMargins left="0.7" right="0.7" top="0.78740157499999996" bottom="0.78740157499999996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CNPK</cp:lastModifiedBy>
  <cp:lastPrinted>2021-08-06T09:59:09Z</cp:lastPrinted>
  <dcterms:created xsi:type="dcterms:W3CDTF">2017-06-26T11:53:09Z</dcterms:created>
  <dcterms:modified xsi:type="dcterms:W3CDTF">2025-11-06T16:21:43Z</dcterms:modified>
</cp:coreProperties>
</file>