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\CVZ 2026\"/>
    </mc:Choice>
  </mc:AlternateContent>
  <bookViews>
    <workbookView xWindow="0" yWindow="0" windowWidth="19200" windowHeight="10995"/>
  </bookViews>
  <sheets>
    <sheet name="List1" sheetId="1" r:id="rId1"/>
  </sheets>
  <definedNames>
    <definedName name="_xlnm.Print_Area" localSheetId="0">List1!$A$1:$F$59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/>
  <c r="H27" i="1"/>
  <c r="H28" i="1"/>
  <c r="G27" i="1"/>
  <c r="G28" i="1"/>
  <c r="G67" i="1" l="1"/>
  <c r="E67" i="1"/>
  <c r="H67" i="1" s="1"/>
  <c r="G66" i="1"/>
  <c r="E66" i="1"/>
  <c r="H66" i="1" s="1"/>
  <c r="G65" i="1"/>
  <c r="E65" i="1"/>
  <c r="H65" i="1" s="1"/>
  <c r="G64" i="1"/>
  <c r="E64" i="1"/>
  <c r="H64" i="1" s="1"/>
  <c r="G63" i="1"/>
  <c r="E63" i="1"/>
  <c r="H63" i="1" s="1"/>
  <c r="G62" i="1"/>
  <c r="E62" i="1"/>
  <c r="H62" i="1" s="1"/>
  <c r="G61" i="1"/>
  <c r="E61" i="1"/>
  <c r="H61" i="1" s="1"/>
  <c r="H60" i="1"/>
  <c r="G60" i="1"/>
  <c r="E60" i="1"/>
  <c r="G59" i="1"/>
  <c r="E59" i="1"/>
  <c r="H59" i="1" s="1"/>
  <c r="G58" i="1"/>
  <c r="E58" i="1"/>
  <c r="H58" i="1" s="1"/>
  <c r="G57" i="1"/>
  <c r="E57" i="1"/>
  <c r="H57" i="1" s="1"/>
  <c r="G56" i="1"/>
  <c r="E56" i="1"/>
  <c r="H56" i="1" s="1"/>
  <c r="G55" i="1"/>
  <c r="E55" i="1"/>
  <c r="H55" i="1" s="1"/>
  <c r="G53" i="1"/>
  <c r="E53" i="1"/>
  <c r="H53" i="1" s="1"/>
  <c r="G52" i="1"/>
  <c r="E52" i="1"/>
  <c r="H52" i="1" s="1"/>
  <c r="G51" i="1"/>
  <c r="E51" i="1"/>
  <c r="H51" i="1" s="1"/>
  <c r="G50" i="1"/>
  <c r="E50" i="1"/>
  <c r="H50" i="1" s="1"/>
  <c r="G49" i="1"/>
  <c r="E49" i="1"/>
  <c r="H49" i="1" s="1"/>
  <c r="G48" i="1"/>
  <c r="E48" i="1"/>
  <c r="H48" i="1" s="1"/>
  <c r="G47" i="1"/>
  <c r="E47" i="1"/>
  <c r="H47" i="1" s="1"/>
  <c r="G46" i="1"/>
  <c r="E46" i="1"/>
  <c r="H46" i="1" s="1"/>
  <c r="G44" i="1"/>
  <c r="E44" i="1"/>
  <c r="H44" i="1" s="1"/>
  <c r="G43" i="1"/>
  <c r="E43" i="1"/>
  <c r="H43" i="1" s="1"/>
  <c r="G42" i="1"/>
  <c r="E42" i="1"/>
  <c r="H42" i="1" s="1"/>
  <c r="G41" i="1"/>
  <c r="E41" i="1"/>
  <c r="H41" i="1" s="1"/>
  <c r="G40" i="1"/>
  <c r="E40" i="1"/>
  <c r="H40" i="1" s="1"/>
  <c r="G39" i="1"/>
  <c r="E39" i="1"/>
  <c r="H39" i="1" s="1"/>
  <c r="G38" i="1"/>
  <c r="E38" i="1"/>
  <c r="H38" i="1" s="1"/>
  <c r="G37" i="1"/>
  <c r="E37" i="1"/>
  <c r="H37" i="1" s="1"/>
  <c r="G36" i="1"/>
  <c r="E36" i="1"/>
  <c r="H36" i="1" s="1"/>
  <c r="G35" i="1"/>
  <c r="E35" i="1"/>
  <c r="H35" i="1" s="1"/>
  <c r="G33" i="1"/>
  <c r="E33" i="1"/>
  <c r="H33" i="1" s="1"/>
  <c r="G32" i="1"/>
  <c r="E32" i="1"/>
  <c r="H32" i="1" s="1"/>
  <c r="G31" i="1"/>
  <c r="E31" i="1"/>
  <c r="H31" i="1" s="1"/>
  <c r="G30" i="1"/>
  <c r="E30" i="1"/>
  <c r="H30" i="1" s="1"/>
  <c r="G29" i="1"/>
  <c r="E29" i="1"/>
  <c r="H29" i="1" s="1"/>
  <c r="G26" i="1"/>
  <c r="E26" i="1"/>
  <c r="H26" i="1" s="1"/>
  <c r="G25" i="1"/>
  <c r="E25" i="1"/>
  <c r="H25" i="1" s="1"/>
  <c r="H24" i="1"/>
  <c r="G24" i="1"/>
  <c r="E24" i="1"/>
  <c r="G68" i="1" l="1"/>
  <c r="H68" i="1"/>
</calcChain>
</file>

<file path=xl/sharedStrings.xml><?xml version="1.0" encoding="utf-8"?>
<sst xmlns="http://schemas.openxmlformats.org/spreadsheetml/2006/main" count="99" uniqueCount="88">
  <si>
    <t>Krycí list</t>
  </si>
  <si>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</si>
  <si>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</si>
  <si>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</si>
  <si>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</si>
  <si>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</si>
  <si>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</si>
  <si>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</si>
  <si>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Režim VZ:</t>
  </si>
  <si>
    <t>Druh řízení:</t>
  </si>
  <si>
    <t>Název dodavatele:</t>
  </si>
  <si>
    <t>…</t>
  </si>
  <si>
    <t>Kontaktní osoba:</t>
  </si>
  <si>
    <t>Celková nabídková cena v Kč bez DPH</t>
  </si>
  <si>
    <t>Celková nabídková cena v Kč včetně DPH</t>
  </si>
  <si>
    <t>V</t>
  </si>
  <si>
    <t>dne</t>
  </si>
  <si>
    <t>NÁZEV VEŘEJNÉ ZAKÁZKY</t>
  </si>
  <si>
    <t>DODAVATEL</t>
  </si>
  <si>
    <t>Email:</t>
  </si>
  <si>
    <t>Telefon:</t>
  </si>
  <si>
    <t>POLOŽKOVÉ CENY</t>
  </si>
  <si>
    <t>Centrální nákup Plzeňského kraje, příspěvková organizace</t>
  </si>
  <si>
    <t>dodávky</t>
  </si>
  <si>
    <t>Číslo</t>
  </si>
  <si>
    <t>Položka</t>
  </si>
  <si>
    <t>Předp. počet ks</t>
  </si>
  <si>
    <t>Cena za 1 ks v Kč bez DPH</t>
  </si>
  <si>
    <t>Cena za 1 ks v Kč vč. DPH</t>
  </si>
  <si>
    <t>DPH v %</t>
  </si>
  <si>
    <t>Cena za všechny ks v Kč bez DPH</t>
  </si>
  <si>
    <t>Cena za všechny ks v Kč vč. DPH</t>
  </si>
  <si>
    <t>ŽIDLE A LAVICE</t>
  </si>
  <si>
    <t>Ekonomická kancelářská židle</t>
  </si>
  <si>
    <t>2</t>
  </si>
  <si>
    <t>Kancelářská židle I</t>
  </si>
  <si>
    <t>3</t>
  </si>
  <si>
    <t>Kancelářská židle II</t>
  </si>
  <si>
    <t>Konferenční židle (chrom)</t>
  </si>
  <si>
    <t>Konferenční židle</t>
  </si>
  <si>
    <t>Čalouněná lavice</t>
  </si>
  <si>
    <t>Dřevěná lavice</t>
  </si>
  <si>
    <t>Plastová lavice</t>
  </si>
  <si>
    <t>Kovová lavice</t>
  </si>
  <si>
    <t>STOLY</t>
  </si>
  <si>
    <t>Psací stůl s kovovou podnoží</t>
  </si>
  <si>
    <t>Zakončovací prvek (oblouk) I</t>
  </si>
  <si>
    <t>Zakončovací prvek (oblouk) II</t>
  </si>
  <si>
    <t>Psací stůl rohový</t>
  </si>
  <si>
    <t>Stůl kancelářský s paravánem</t>
  </si>
  <si>
    <t>Jednací stůl kulatý</t>
  </si>
  <si>
    <t>Jednací stůl čtverec</t>
  </si>
  <si>
    <t>Jednací stůl obdélník I</t>
  </si>
  <si>
    <t>Jednací stůl obdélník II</t>
  </si>
  <si>
    <t>Jednací stůl obdélník III</t>
  </si>
  <si>
    <t>SKŘÍNĚ</t>
  </si>
  <si>
    <t>Skříňka 2 dveřová s nikou</t>
  </si>
  <si>
    <t>Skříňka 2 dveřová policová</t>
  </si>
  <si>
    <t>Skříňka policová otevřená</t>
  </si>
  <si>
    <t>Skříňka policová posuvné dveře</t>
  </si>
  <si>
    <t>Skříň velká policová posuvné dveře</t>
  </si>
  <si>
    <t>Skříň velká šatní dělená</t>
  </si>
  <si>
    <t>Skříň velká šatní policová</t>
  </si>
  <si>
    <t>Skříň velká šatní otevřená policová</t>
  </si>
  <si>
    <t>POLICE, REGÁLY, VĚŠÁKY a ostatní</t>
  </si>
  <si>
    <t>Police prosklená</t>
  </si>
  <si>
    <t>Police bez skla</t>
  </si>
  <si>
    <t>Police malá</t>
  </si>
  <si>
    <t>Regál do archivu</t>
  </si>
  <si>
    <t>Nástavec psacího stolu s policemi</t>
  </si>
  <si>
    <t>Věšák I</t>
  </si>
  <si>
    <t>Věšák II</t>
  </si>
  <si>
    <t>Věšáková stěna</t>
  </si>
  <si>
    <t>Mobilní kontejner I</t>
  </si>
  <si>
    <t>Mobilní kontejner II</t>
  </si>
  <si>
    <t>Kovový stojan - clip rám A4</t>
  </si>
  <si>
    <t>Venkovní A stojan</t>
  </si>
  <si>
    <t>Plakátový rám</t>
  </si>
  <si>
    <t>CELKEM</t>
  </si>
  <si>
    <t>VZMR</t>
  </si>
  <si>
    <t>Kancelářská židle III</t>
  </si>
  <si>
    <t>II.skupina</t>
  </si>
  <si>
    <t>Kancelářský nábytek pro Plzeňský kraj 2026</t>
  </si>
  <si>
    <t>NABÍDKOVÁ CENA (modelová)</t>
  </si>
  <si>
    <t>DÉLKA ZÁRUKY</t>
  </si>
  <si>
    <t>DOBA DODÁNÍ</t>
  </si>
  <si>
    <t>Nabízená doba dodání (pracovní dny)</t>
  </si>
  <si>
    <t>Nabízená délka záruky (min. 24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</si>
</sst>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4" fontId="10" fillId="5" borderId="16" xfId="1" applyFont="1" applyFill="1" applyBorder="1" applyAlignment="1">
      <alignment horizontal="center" vertical="center" wrapText="1"/>
    </xf>
    <xf numFmtId="44" fontId="10" fillId="0" borderId="16" xfId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4" fontId="12" fillId="0" borderId="16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44" fontId="12" fillId="6" borderId="11" xfId="1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Border="1"/>
    <xf numFmtId="0" fontId="0" fillId="0" borderId="16" xfId="0" applyBorder="1"/>
    <xf numFmtId="0" fontId="6" fillId="4" borderId="2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3" borderId="25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0" fillId="7" borderId="20" xfId="0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20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4" fontId="0" fillId="7" borderId="29" xfId="1" applyFont="1" applyFill="1" applyBorder="1" applyAlignment="1">
      <alignment horizontal="center" vertical="center"/>
    </xf>
    <xf numFmtId="44" fontId="0" fillId="7" borderId="30" xfId="1" applyFont="1" applyFill="1" applyBorder="1" applyAlignment="1">
      <alignment horizontal="center" vertical="center"/>
    </xf>
    <xf numFmtId="44" fontId="0" fillId="7" borderId="31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44" fontId="0" fillId="7" borderId="19" xfId="1" applyFont="1" applyFill="1" applyBorder="1" applyAlignment="1">
      <alignment horizontal="center" vertical="center"/>
    </xf>
    <xf numFmtId="44" fontId="0" fillId="7" borderId="17" xfId="1" applyFont="1" applyFill="1" applyBorder="1" applyAlignment="1">
      <alignment horizontal="center" vertical="center"/>
    </xf>
    <xf numFmtId="44" fontId="0" fillId="7" borderId="18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80" zoomScaleNormal="80" workbookViewId="0">
      <selection activeCell="Q18" sqref="Q18"/>
    </sheetView>
  </sheetViews>
  <sheetFormatPr defaultRowHeight="15" x14ac:dyDescent="0.25"/>
  <cols>
    <col min="1" max="1" width="25.42578125" customWidth="1"/>
    <col min="2" max="2" width="15.7109375" customWidth="1"/>
    <col min="3" max="3" width="10.85546875" customWidth="1"/>
    <col min="4" max="4" width="18.42578125" customWidth="1"/>
    <col min="5" max="5" width="11" bestFit="1" customWidth="1"/>
    <col min="6" max="6" width="17.140625" customWidth="1"/>
    <col min="7" max="8" width="12.7109375" customWidth="1"/>
  </cols>
  <sheetData>
    <row r="1" spans="1:8" ht="28.5" customHeight="1" x14ac:dyDescent="0.25">
      <c r="A1" s="41" t="s">
        <v>0</v>
      </c>
      <c r="B1" s="42"/>
      <c r="C1" s="42"/>
      <c r="D1" s="42"/>
      <c r="E1" s="42"/>
      <c r="F1" s="42"/>
      <c r="G1" s="42"/>
      <c r="H1" s="43"/>
    </row>
    <row r="2" spans="1:8" ht="27.75" customHeight="1" thickBot="1" x14ac:dyDescent="0.3">
      <c r="A2" s="44" t="s">
        <v>17</v>
      </c>
      <c r="B2" s="45"/>
      <c r="C2" s="45"/>
      <c r="D2" s="45"/>
      <c r="E2" s="45"/>
      <c r="F2" s="45"/>
      <c r="G2" s="45"/>
      <c r="H2" s="46"/>
    </row>
    <row r="3" spans="1:8" ht="41.25" customHeight="1" thickBot="1" x14ac:dyDescent="0.3">
      <c r="A3" s="55" t="s">
        <v>82</v>
      </c>
      <c r="B3" s="56"/>
      <c r="C3" s="56"/>
      <c r="D3" s="56"/>
      <c r="E3" s="56"/>
      <c r="F3" s="56"/>
      <c r="G3" s="56"/>
      <c r="H3" s="57"/>
    </row>
    <row r="4" spans="1:8" x14ac:dyDescent="0.25">
      <c r="A4" s="28" t="s">
        <v>1</v>
      </c>
      <c r="B4" s="47" t="s">
        <v>22</v>
      </c>
      <c r="C4" s="48"/>
      <c r="D4" s="48"/>
      <c r="E4" s="48"/>
      <c r="F4" s="48"/>
      <c r="G4" s="48"/>
      <c r="H4" s="49"/>
    </row>
    <row r="5" spans="1:8" x14ac:dyDescent="0.25">
      <c r="A5" s="1" t="s">
        <v>2</v>
      </c>
      <c r="B5" s="26" t="s">
        <v>3</v>
      </c>
      <c r="C5" s="26"/>
      <c r="D5" s="26"/>
      <c r="E5" s="2" t="s">
        <v>4</v>
      </c>
      <c r="F5" s="50">
        <v>72046635</v>
      </c>
      <c r="G5" s="50"/>
      <c r="H5" s="51"/>
    </row>
    <row r="6" spans="1:8" x14ac:dyDescent="0.25">
      <c r="A6" s="1" t="s">
        <v>5</v>
      </c>
      <c r="B6" s="52" t="s">
        <v>6</v>
      </c>
      <c r="C6" s="53"/>
      <c r="D6" s="53"/>
      <c r="E6" s="53"/>
      <c r="F6" s="53"/>
      <c r="G6" s="53"/>
      <c r="H6" s="54"/>
    </row>
    <row r="7" spans="1:8" x14ac:dyDescent="0.25">
      <c r="A7" s="4" t="s">
        <v>7</v>
      </c>
      <c r="B7" s="7" t="s">
        <v>23</v>
      </c>
      <c r="C7" s="5" t="s">
        <v>8</v>
      </c>
      <c r="D7" s="6" t="s">
        <v>79</v>
      </c>
      <c r="E7" s="5" t="s">
        <v>9</v>
      </c>
      <c r="F7" s="76" t="s">
        <v>81</v>
      </c>
      <c r="G7" s="77"/>
      <c r="H7" s="78"/>
    </row>
    <row r="8" spans="1:8" x14ac:dyDescent="0.25">
      <c r="A8" s="73" t="s">
        <v>18</v>
      </c>
      <c r="B8" s="74"/>
      <c r="C8" s="74"/>
      <c r="D8" s="74"/>
      <c r="E8" s="74"/>
      <c r="F8" s="74"/>
      <c r="G8" s="74"/>
      <c r="H8" s="75"/>
    </row>
    <row r="9" spans="1:8" ht="37.5" customHeight="1" x14ac:dyDescent="0.25">
      <c r="A9" s="3" t="s">
        <v>10</v>
      </c>
      <c r="B9" s="61" t="s">
        <v>11</v>
      </c>
      <c r="C9" s="61"/>
      <c r="D9" s="61"/>
      <c r="E9" s="61"/>
      <c r="F9" s="61"/>
      <c r="G9" s="61"/>
      <c r="H9" s="62"/>
    </row>
    <row r="10" spans="1:8" ht="25.5" customHeight="1" x14ac:dyDescent="0.25">
      <c r="A10" s="4" t="s">
        <v>2</v>
      </c>
      <c r="B10" s="61" t="s">
        <v>11</v>
      </c>
      <c r="C10" s="61"/>
      <c r="D10" s="61"/>
      <c r="E10" s="61"/>
      <c r="F10" s="61"/>
      <c r="G10" s="61"/>
      <c r="H10" s="62"/>
    </row>
    <row r="11" spans="1:8" ht="15.75" customHeight="1" x14ac:dyDescent="0.25">
      <c r="A11" s="4" t="s">
        <v>5</v>
      </c>
      <c r="B11" s="61" t="s">
        <v>11</v>
      </c>
      <c r="C11" s="61"/>
      <c r="D11" s="61"/>
      <c r="E11" s="61"/>
      <c r="F11" s="61"/>
      <c r="G11" s="61"/>
      <c r="H11" s="62"/>
    </row>
    <row r="12" spans="1:8" x14ac:dyDescent="0.25">
      <c r="A12" s="4" t="s">
        <v>12</v>
      </c>
      <c r="B12" s="61" t="s">
        <v>11</v>
      </c>
      <c r="C12" s="61"/>
      <c r="D12" s="61"/>
      <c r="E12" s="61"/>
      <c r="F12" s="61"/>
      <c r="G12" s="61"/>
      <c r="H12" s="62"/>
    </row>
    <row r="13" spans="1:8" x14ac:dyDescent="0.25">
      <c r="A13" s="4" t="s">
        <v>19</v>
      </c>
      <c r="B13" s="61" t="s">
        <v>11</v>
      </c>
      <c r="C13" s="61"/>
      <c r="D13" s="27" t="s">
        <v>20</v>
      </c>
      <c r="E13" s="61" t="s">
        <v>11</v>
      </c>
      <c r="F13" s="61"/>
      <c r="G13" s="61"/>
      <c r="H13" s="62"/>
    </row>
    <row r="14" spans="1:8" x14ac:dyDescent="0.25">
      <c r="A14" s="65" t="s">
        <v>83</v>
      </c>
      <c r="B14" s="66"/>
      <c r="C14" s="66"/>
      <c r="D14" s="66"/>
      <c r="E14" s="66"/>
      <c r="F14" s="66"/>
      <c r="G14" s="66"/>
      <c r="H14" s="67"/>
    </row>
    <row r="15" spans="1:8" ht="23.25" customHeight="1" x14ac:dyDescent="0.25">
      <c r="A15" s="68" t="s">
        <v>13</v>
      </c>
      <c r="B15" s="69"/>
      <c r="C15" s="70" t="s">
        <v>11</v>
      </c>
      <c r="D15" s="71"/>
      <c r="E15" s="71"/>
      <c r="F15" s="71"/>
      <c r="G15" s="71"/>
      <c r="H15" s="72"/>
    </row>
    <row r="16" spans="1:8" ht="27" customHeight="1" x14ac:dyDescent="0.25">
      <c r="A16" s="63" t="s">
        <v>14</v>
      </c>
      <c r="B16" s="64"/>
      <c r="C16" s="58" t="s">
        <v>11</v>
      </c>
      <c r="D16" s="59"/>
      <c r="E16" s="59"/>
      <c r="F16" s="59"/>
      <c r="G16" s="59"/>
      <c r="H16" s="60"/>
    </row>
    <row r="17" spans="1:8" ht="19.5" customHeight="1" x14ac:dyDescent="0.25">
      <c r="A17" s="65" t="s">
        <v>84</v>
      </c>
      <c r="B17" s="66"/>
      <c r="C17" s="66"/>
      <c r="D17" s="66"/>
      <c r="E17" s="66"/>
      <c r="F17" s="66"/>
      <c r="G17" s="66"/>
      <c r="H17" s="67"/>
    </row>
    <row r="18" spans="1:8" ht="19.5" customHeight="1" x14ac:dyDescent="0.25">
      <c r="A18" s="68" t="s">
        <v>87</v>
      </c>
      <c r="B18" s="69"/>
      <c r="C18" s="70" t="s">
        <v>11</v>
      </c>
      <c r="D18" s="71"/>
      <c r="E18" s="71"/>
      <c r="F18" s="71"/>
      <c r="G18" s="71"/>
      <c r="H18" s="72"/>
    </row>
    <row r="19" spans="1:8" ht="21.75" customHeight="1" x14ac:dyDescent="0.25">
      <c r="A19" s="65" t="s">
        <v>85</v>
      </c>
      <c r="B19" s="66"/>
      <c r="C19" s="66"/>
      <c r="D19" s="66"/>
      <c r="E19" s="66"/>
      <c r="F19" s="66"/>
      <c r="G19" s="66"/>
      <c r="H19" s="67"/>
    </row>
    <row r="20" spans="1:8" ht="21.75" customHeight="1" x14ac:dyDescent="0.25">
      <c r="A20" s="63" t="s">
        <v>86</v>
      </c>
      <c r="B20" s="64"/>
      <c r="C20" s="58" t="s">
        <v>11</v>
      </c>
      <c r="D20" s="59"/>
      <c r="E20" s="59"/>
      <c r="F20" s="59"/>
      <c r="G20" s="59"/>
      <c r="H20" s="60"/>
    </row>
    <row r="21" spans="1:8" ht="15.75" thickBot="1" x14ac:dyDescent="0.3">
      <c r="A21" s="30" t="s">
        <v>21</v>
      </c>
      <c r="B21" s="31"/>
      <c r="C21" s="31"/>
      <c r="D21" s="31"/>
      <c r="E21" s="31"/>
      <c r="F21" s="31"/>
      <c r="G21" s="31"/>
      <c r="H21" s="32"/>
    </row>
    <row r="22" spans="1:8" ht="36.75" thickBot="1" x14ac:dyDescent="0.3">
      <c r="A22" s="8" t="s">
        <v>24</v>
      </c>
      <c r="B22" s="9" t="s">
        <v>25</v>
      </c>
      <c r="C22" s="9" t="s">
        <v>26</v>
      </c>
      <c r="D22" s="9" t="s">
        <v>27</v>
      </c>
      <c r="E22" s="9" t="s">
        <v>28</v>
      </c>
      <c r="F22" s="19" t="s">
        <v>29</v>
      </c>
      <c r="G22" s="25" t="s">
        <v>30</v>
      </c>
      <c r="H22" s="25" t="s">
        <v>31</v>
      </c>
    </row>
    <row r="23" spans="1:8" ht="16.5" thickBot="1" x14ac:dyDescent="0.3">
      <c r="A23" s="33" t="s">
        <v>32</v>
      </c>
      <c r="B23" s="34"/>
      <c r="C23" s="34"/>
      <c r="D23" s="34"/>
      <c r="E23" s="34"/>
      <c r="F23" s="34"/>
      <c r="G23" s="35"/>
      <c r="H23" s="36"/>
    </row>
    <row r="24" spans="1:8" ht="45.75" thickBot="1" x14ac:dyDescent="0.3">
      <c r="A24" s="10">
        <v>1</v>
      </c>
      <c r="B24" s="11" t="s">
        <v>33</v>
      </c>
      <c r="C24" s="12">
        <v>5</v>
      </c>
      <c r="D24" s="13"/>
      <c r="E24" s="14">
        <f>D24*1.21</f>
        <v>0</v>
      </c>
      <c r="F24" s="15">
        <v>21</v>
      </c>
      <c r="G24" s="16">
        <f>D24*C24</f>
        <v>0</v>
      </c>
      <c r="H24" s="16">
        <f>E24*C24</f>
        <v>0</v>
      </c>
    </row>
    <row r="25" spans="1:8" ht="30.75" thickBot="1" x14ac:dyDescent="0.3">
      <c r="A25" s="10" t="s">
        <v>34</v>
      </c>
      <c r="B25" s="11" t="s">
        <v>35</v>
      </c>
      <c r="C25" s="12">
        <v>5</v>
      </c>
      <c r="D25" s="13"/>
      <c r="E25" s="14">
        <f t="shared" ref="E25:E33" si="0">D25*1.21</f>
        <v>0</v>
      </c>
      <c r="F25" s="15">
        <v>21</v>
      </c>
      <c r="G25" s="16">
        <f t="shared" ref="G25:G33" si="1">D25*C25</f>
        <v>0</v>
      </c>
      <c r="H25" s="16">
        <f t="shared" ref="H25:H33" si="2">E25*C25</f>
        <v>0</v>
      </c>
    </row>
    <row r="26" spans="1:8" ht="30.75" thickBot="1" x14ac:dyDescent="0.3">
      <c r="A26" s="10" t="s">
        <v>36</v>
      </c>
      <c r="B26" s="11" t="s">
        <v>37</v>
      </c>
      <c r="C26" s="12">
        <v>5</v>
      </c>
      <c r="D26" s="13"/>
      <c r="E26" s="14">
        <f t="shared" si="0"/>
        <v>0</v>
      </c>
      <c r="F26" s="15">
        <v>21</v>
      </c>
      <c r="G26" s="16">
        <f t="shared" si="1"/>
        <v>0</v>
      </c>
      <c r="H26" s="16">
        <f t="shared" si="2"/>
        <v>0</v>
      </c>
    </row>
    <row r="27" spans="1:8" ht="30.75" thickBot="1" x14ac:dyDescent="0.3">
      <c r="A27" s="10">
        <v>4</v>
      </c>
      <c r="B27" s="11" t="s">
        <v>80</v>
      </c>
      <c r="C27" s="12">
        <v>5</v>
      </c>
      <c r="D27" s="13"/>
      <c r="E27" s="14">
        <f>D27*1.21</f>
        <v>0</v>
      </c>
      <c r="F27" s="15">
        <v>21</v>
      </c>
      <c r="G27" s="16">
        <f>D27*C27</f>
        <v>0</v>
      </c>
      <c r="H27" s="16">
        <f>E27*C27</f>
        <v>0</v>
      </c>
    </row>
    <row r="28" spans="1:8" ht="30.75" thickBot="1" x14ac:dyDescent="0.3">
      <c r="A28" s="10">
        <v>5</v>
      </c>
      <c r="B28" s="11" t="s">
        <v>38</v>
      </c>
      <c r="C28" s="12">
        <v>5</v>
      </c>
      <c r="D28" s="13"/>
      <c r="E28" s="14">
        <f t="shared" si="0"/>
        <v>0</v>
      </c>
      <c r="F28" s="15">
        <v>21</v>
      </c>
      <c r="G28" s="16">
        <f t="shared" si="1"/>
        <v>0</v>
      </c>
      <c r="H28" s="16">
        <f t="shared" si="2"/>
        <v>0</v>
      </c>
    </row>
    <row r="29" spans="1:8" ht="30.75" thickBot="1" x14ac:dyDescent="0.3">
      <c r="A29" s="10">
        <v>6</v>
      </c>
      <c r="B29" s="11" t="s">
        <v>39</v>
      </c>
      <c r="C29" s="12">
        <v>5</v>
      </c>
      <c r="D29" s="13"/>
      <c r="E29" s="14">
        <f t="shared" si="0"/>
        <v>0</v>
      </c>
      <c r="F29" s="15">
        <v>21</v>
      </c>
      <c r="G29" s="16">
        <f t="shared" si="1"/>
        <v>0</v>
      </c>
      <c r="H29" s="16">
        <f t="shared" si="2"/>
        <v>0</v>
      </c>
    </row>
    <row r="30" spans="1:8" ht="30.75" thickBot="1" x14ac:dyDescent="0.3">
      <c r="A30" s="10">
        <v>7</v>
      </c>
      <c r="B30" s="11" t="s">
        <v>40</v>
      </c>
      <c r="C30" s="12">
        <v>2</v>
      </c>
      <c r="D30" s="13"/>
      <c r="E30" s="14">
        <f t="shared" si="0"/>
        <v>0</v>
      </c>
      <c r="F30" s="15">
        <v>21</v>
      </c>
      <c r="G30" s="16">
        <f t="shared" si="1"/>
        <v>0</v>
      </c>
      <c r="H30" s="16">
        <f t="shared" si="2"/>
        <v>0</v>
      </c>
    </row>
    <row r="31" spans="1:8" ht="19.5" customHeight="1" thickBot="1" x14ac:dyDescent="0.3">
      <c r="A31" s="10">
        <v>8</v>
      </c>
      <c r="B31" s="11" t="s">
        <v>41</v>
      </c>
      <c r="C31" s="12">
        <v>2</v>
      </c>
      <c r="D31" s="13"/>
      <c r="E31" s="14">
        <f t="shared" si="0"/>
        <v>0</v>
      </c>
      <c r="F31" s="15">
        <v>21</v>
      </c>
      <c r="G31" s="16">
        <f t="shared" si="1"/>
        <v>0</v>
      </c>
      <c r="H31" s="16">
        <f t="shared" si="2"/>
        <v>0</v>
      </c>
    </row>
    <row r="32" spans="1:8" ht="15.75" thickBot="1" x14ac:dyDescent="0.3">
      <c r="A32" s="10">
        <v>9</v>
      </c>
      <c r="B32" s="11" t="s">
        <v>42</v>
      </c>
      <c r="C32" s="12">
        <v>2</v>
      </c>
      <c r="D32" s="13"/>
      <c r="E32" s="14">
        <f t="shared" si="0"/>
        <v>0</v>
      </c>
      <c r="F32" s="15">
        <v>21</v>
      </c>
      <c r="G32" s="16">
        <f t="shared" si="1"/>
        <v>0</v>
      </c>
      <c r="H32" s="16">
        <f t="shared" si="2"/>
        <v>0</v>
      </c>
    </row>
    <row r="33" spans="1:8" ht="15.75" thickBot="1" x14ac:dyDescent="0.3">
      <c r="A33" s="10">
        <v>10</v>
      </c>
      <c r="B33" s="11" t="s">
        <v>43</v>
      </c>
      <c r="C33" s="12">
        <v>2</v>
      </c>
      <c r="D33" s="13"/>
      <c r="E33" s="14">
        <f t="shared" si="0"/>
        <v>0</v>
      </c>
      <c r="F33" s="15">
        <v>21</v>
      </c>
      <c r="G33" s="16">
        <f t="shared" si="1"/>
        <v>0</v>
      </c>
      <c r="H33" s="16">
        <f t="shared" si="2"/>
        <v>0</v>
      </c>
    </row>
    <row r="34" spans="1:8" ht="16.5" thickBot="1" x14ac:dyDescent="0.3">
      <c r="A34" s="33" t="s">
        <v>44</v>
      </c>
      <c r="B34" s="34"/>
      <c r="C34" s="34"/>
      <c r="D34" s="34"/>
      <c r="E34" s="34"/>
      <c r="F34" s="34"/>
      <c r="G34" s="34"/>
      <c r="H34" s="37"/>
    </row>
    <row r="35" spans="1:8" ht="45.75" thickBot="1" x14ac:dyDescent="0.3">
      <c r="A35" s="17">
        <v>11</v>
      </c>
      <c r="B35" s="11" t="s">
        <v>45</v>
      </c>
      <c r="C35" s="12">
        <v>5</v>
      </c>
      <c r="D35" s="13"/>
      <c r="E35" s="14">
        <f>D35*1.21</f>
        <v>0</v>
      </c>
      <c r="F35" s="15">
        <v>21</v>
      </c>
      <c r="G35" s="16">
        <f>D35*C35</f>
        <v>0</v>
      </c>
      <c r="H35" s="16">
        <f>E35*C35</f>
        <v>0</v>
      </c>
    </row>
    <row r="36" spans="1:8" ht="48.75" customHeight="1" thickBot="1" x14ac:dyDescent="0.3">
      <c r="A36" s="17">
        <v>12</v>
      </c>
      <c r="B36" s="11" t="s">
        <v>46</v>
      </c>
      <c r="C36" s="12">
        <v>2</v>
      </c>
      <c r="D36" s="13"/>
      <c r="E36" s="14">
        <f t="shared" ref="E36:E44" si="3">D36*1.21</f>
        <v>0</v>
      </c>
      <c r="F36" s="15">
        <v>21</v>
      </c>
      <c r="G36" s="16">
        <f t="shared" ref="G36:G44" si="4">D36*C36</f>
        <v>0</v>
      </c>
      <c r="H36" s="16">
        <f t="shared" ref="H36:H44" si="5">E36*C36</f>
        <v>0</v>
      </c>
    </row>
    <row r="37" spans="1:8" ht="48" customHeight="1" thickBot="1" x14ac:dyDescent="0.3">
      <c r="A37" s="17">
        <v>13</v>
      </c>
      <c r="B37" s="11" t="s">
        <v>47</v>
      </c>
      <c r="C37" s="12">
        <v>2</v>
      </c>
      <c r="D37" s="13"/>
      <c r="E37" s="14">
        <f t="shared" si="3"/>
        <v>0</v>
      </c>
      <c r="F37" s="15">
        <v>21</v>
      </c>
      <c r="G37" s="16">
        <f t="shared" si="4"/>
        <v>0</v>
      </c>
      <c r="H37" s="16">
        <f t="shared" si="5"/>
        <v>0</v>
      </c>
    </row>
    <row r="38" spans="1:8" ht="38.25" customHeight="1" thickBot="1" x14ac:dyDescent="0.3">
      <c r="A38" s="17">
        <v>14</v>
      </c>
      <c r="B38" s="11" t="s">
        <v>48</v>
      </c>
      <c r="C38" s="12">
        <v>3</v>
      </c>
      <c r="D38" s="13"/>
      <c r="E38" s="14">
        <f t="shared" si="3"/>
        <v>0</v>
      </c>
      <c r="F38" s="15">
        <v>21</v>
      </c>
      <c r="G38" s="16">
        <f t="shared" si="4"/>
        <v>0</v>
      </c>
      <c r="H38" s="16">
        <f t="shared" si="5"/>
        <v>0</v>
      </c>
    </row>
    <row r="39" spans="1:8" ht="45" customHeight="1" thickBot="1" x14ac:dyDescent="0.3">
      <c r="A39" s="17">
        <v>15</v>
      </c>
      <c r="B39" s="11" t="s">
        <v>49</v>
      </c>
      <c r="C39" s="12">
        <v>3</v>
      </c>
      <c r="D39" s="13"/>
      <c r="E39" s="14">
        <f t="shared" si="3"/>
        <v>0</v>
      </c>
      <c r="F39" s="15">
        <v>21</v>
      </c>
      <c r="G39" s="16">
        <f t="shared" si="4"/>
        <v>0</v>
      </c>
      <c r="H39" s="16">
        <f t="shared" si="5"/>
        <v>0</v>
      </c>
    </row>
    <row r="40" spans="1:8" ht="30.75" thickBot="1" x14ac:dyDescent="0.3">
      <c r="A40" s="17">
        <v>16</v>
      </c>
      <c r="B40" s="11" t="s">
        <v>50</v>
      </c>
      <c r="C40" s="12">
        <v>5</v>
      </c>
      <c r="D40" s="13"/>
      <c r="E40" s="14">
        <f t="shared" si="3"/>
        <v>0</v>
      </c>
      <c r="F40" s="15">
        <v>21</v>
      </c>
      <c r="G40" s="16">
        <f t="shared" si="4"/>
        <v>0</v>
      </c>
      <c r="H40" s="16">
        <f t="shared" si="5"/>
        <v>0</v>
      </c>
    </row>
    <row r="41" spans="1:8" ht="30.75" thickBot="1" x14ac:dyDescent="0.3">
      <c r="A41" s="17">
        <v>17</v>
      </c>
      <c r="B41" s="11" t="s">
        <v>51</v>
      </c>
      <c r="C41" s="12">
        <v>5</v>
      </c>
      <c r="D41" s="13"/>
      <c r="E41" s="14">
        <f t="shared" si="3"/>
        <v>0</v>
      </c>
      <c r="F41" s="15">
        <v>21</v>
      </c>
      <c r="G41" s="16">
        <f t="shared" si="4"/>
        <v>0</v>
      </c>
      <c r="H41" s="16">
        <f t="shared" si="5"/>
        <v>0</v>
      </c>
    </row>
    <row r="42" spans="1:8" ht="30.75" thickBot="1" x14ac:dyDescent="0.3">
      <c r="A42" s="17">
        <v>18</v>
      </c>
      <c r="B42" s="11" t="s">
        <v>52</v>
      </c>
      <c r="C42" s="12">
        <v>5</v>
      </c>
      <c r="D42" s="13"/>
      <c r="E42" s="14">
        <f t="shared" si="3"/>
        <v>0</v>
      </c>
      <c r="F42" s="15">
        <v>21</v>
      </c>
      <c r="G42" s="16">
        <f t="shared" si="4"/>
        <v>0</v>
      </c>
      <c r="H42" s="16">
        <f t="shared" si="5"/>
        <v>0</v>
      </c>
    </row>
    <row r="43" spans="1:8" ht="30.75" thickBot="1" x14ac:dyDescent="0.3">
      <c r="A43" s="17">
        <v>19</v>
      </c>
      <c r="B43" s="11" t="s">
        <v>53</v>
      </c>
      <c r="C43" s="12">
        <v>10</v>
      </c>
      <c r="D43" s="13"/>
      <c r="E43" s="14">
        <f t="shared" si="3"/>
        <v>0</v>
      </c>
      <c r="F43" s="15">
        <v>21</v>
      </c>
      <c r="G43" s="16">
        <f t="shared" si="4"/>
        <v>0</v>
      </c>
      <c r="H43" s="16">
        <f t="shared" si="5"/>
        <v>0</v>
      </c>
    </row>
    <row r="44" spans="1:8" ht="30.75" thickBot="1" x14ac:dyDescent="0.3">
      <c r="A44" s="17">
        <v>20</v>
      </c>
      <c r="B44" s="11" t="s">
        <v>54</v>
      </c>
      <c r="C44" s="12">
        <v>5</v>
      </c>
      <c r="D44" s="13"/>
      <c r="E44" s="14">
        <f t="shared" si="3"/>
        <v>0</v>
      </c>
      <c r="F44" s="15">
        <v>21</v>
      </c>
      <c r="G44" s="16">
        <f t="shared" si="4"/>
        <v>0</v>
      </c>
      <c r="H44" s="16">
        <f t="shared" si="5"/>
        <v>0</v>
      </c>
    </row>
    <row r="45" spans="1:8" ht="16.5" thickBot="1" x14ac:dyDescent="0.3">
      <c r="A45" s="33" t="s">
        <v>55</v>
      </c>
      <c r="B45" s="34"/>
      <c r="C45" s="34"/>
      <c r="D45" s="34"/>
      <c r="E45" s="34"/>
      <c r="F45" s="34"/>
      <c r="G45" s="34"/>
      <c r="H45" s="37"/>
    </row>
    <row r="46" spans="1:8" ht="46.5" customHeight="1" thickBot="1" x14ac:dyDescent="0.3">
      <c r="A46" s="17">
        <v>21</v>
      </c>
      <c r="B46" s="11" t="s">
        <v>56</v>
      </c>
      <c r="C46" s="12">
        <v>5</v>
      </c>
      <c r="D46" s="13"/>
      <c r="E46" s="14">
        <f>D46*1.21</f>
        <v>0</v>
      </c>
      <c r="F46" s="15">
        <v>21</v>
      </c>
      <c r="G46" s="16">
        <f>D46*C46</f>
        <v>0</v>
      </c>
      <c r="H46" s="16">
        <f>E46*C46</f>
        <v>0</v>
      </c>
    </row>
    <row r="47" spans="1:8" ht="52.5" customHeight="1" thickBot="1" x14ac:dyDescent="0.3">
      <c r="A47" s="17">
        <v>22</v>
      </c>
      <c r="B47" s="11" t="s">
        <v>57</v>
      </c>
      <c r="C47" s="12">
        <v>5</v>
      </c>
      <c r="D47" s="13"/>
      <c r="E47" s="14">
        <f t="shared" ref="E47:E53" si="6">D47*1.21</f>
        <v>0</v>
      </c>
      <c r="F47" s="15">
        <v>21</v>
      </c>
      <c r="G47" s="16">
        <f t="shared" ref="G47:G53" si="7">D47*C47</f>
        <v>0</v>
      </c>
      <c r="H47" s="16">
        <f t="shared" ref="H47:H53" si="8">E47*C47</f>
        <v>0</v>
      </c>
    </row>
    <row r="48" spans="1:8" ht="49.5" customHeight="1" thickBot="1" x14ac:dyDescent="0.3">
      <c r="A48" s="17">
        <v>23</v>
      </c>
      <c r="B48" s="11" t="s">
        <v>58</v>
      </c>
      <c r="C48" s="12">
        <v>5</v>
      </c>
      <c r="D48" s="13"/>
      <c r="E48" s="14">
        <f t="shared" si="6"/>
        <v>0</v>
      </c>
      <c r="F48" s="15">
        <v>21</v>
      </c>
      <c r="G48" s="16">
        <f t="shared" si="7"/>
        <v>0</v>
      </c>
      <c r="H48" s="16">
        <f t="shared" si="8"/>
        <v>0</v>
      </c>
    </row>
    <row r="49" spans="1:8" ht="42.75" customHeight="1" thickBot="1" x14ac:dyDescent="0.3">
      <c r="A49" s="17">
        <v>24</v>
      </c>
      <c r="B49" s="11" t="s">
        <v>59</v>
      </c>
      <c r="C49" s="12">
        <v>5</v>
      </c>
      <c r="D49" s="13"/>
      <c r="E49" s="14">
        <f t="shared" si="6"/>
        <v>0</v>
      </c>
      <c r="F49" s="15">
        <v>21</v>
      </c>
      <c r="G49" s="16">
        <f t="shared" si="7"/>
        <v>0</v>
      </c>
      <c r="H49" s="16">
        <f t="shared" si="8"/>
        <v>0</v>
      </c>
    </row>
    <row r="50" spans="1:8" ht="45.75" thickBot="1" x14ac:dyDescent="0.3">
      <c r="A50" s="17">
        <v>25</v>
      </c>
      <c r="B50" s="11" t="s">
        <v>60</v>
      </c>
      <c r="C50" s="12">
        <v>5</v>
      </c>
      <c r="D50" s="13"/>
      <c r="E50" s="14">
        <f t="shared" si="6"/>
        <v>0</v>
      </c>
      <c r="F50" s="15">
        <v>21</v>
      </c>
      <c r="G50" s="16">
        <f t="shared" si="7"/>
        <v>0</v>
      </c>
      <c r="H50" s="16">
        <f t="shared" si="8"/>
        <v>0</v>
      </c>
    </row>
    <row r="51" spans="1:8" ht="30.75" thickBot="1" x14ac:dyDescent="0.3">
      <c r="A51" s="17">
        <v>26</v>
      </c>
      <c r="B51" s="11" t="s">
        <v>61</v>
      </c>
      <c r="C51" s="12">
        <v>5</v>
      </c>
      <c r="D51" s="13"/>
      <c r="E51" s="14">
        <f t="shared" si="6"/>
        <v>0</v>
      </c>
      <c r="F51" s="15">
        <v>21</v>
      </c>
      <c r="G51" s="16">
        <f t="shared" si="7"/>
        <v>0</v>
      </c>
      <c r="H51" s="16">
        <f t="shared" si="8"/>
        <v>0</v>
      </c>
    </row>
    <row r="52" spans="1:8" ht="30.75" thickBot="1" x14ac:dyDescent="0.3">
      <c r="A52" s="17">
        <v>27</v>
      </c>
      <c r="B52" s="11" t="s">
        <v>62</v>
      </c>
      <c r="C52" s="12">
        <v>7</v>
      </c>
      <c r="D52" s="13"/>
      <c r="E52" s="14">
        <f t="shared" si="6"/>
        <v>0</v>
      </c>
      <c r="F52" s="15">
        <v>21</v>
      </c>
      <c r="G52" s="16">
        <f t="shared" si="7"/>
        <v>0</v>
      </c>
      <c r="H52" s="16">
        <f t="shared" si="8"/>
        <v>0</v>
      </c>
    </row>
    <row r="53" spans="1:8" ht="45.75" thickBot="1" x14ac:dyDescent="0.3">
      <c r="A53" s="17">
        <v>28</v>
      </c>
      <c r="B53" s="11" t="s">
        <v>63</v>
      </c>
      <c r="C53" s="12">
        <v>5</v>
      </c>
      <c r="D53" s="13"/>
      <c r="E53" s="14">
        <f t="shared" si="6"/>
        <v>0</v>
      </c>
      <c r="F53" s="15">
        <v>21</v>
      </c>
      <c r="G53" s="16">
        <f t="shared" si="7"/>
        <v>0</v>
      </c>
      <c r="H53" s="16">
        <f t="shared" si="8"/>
        <v>0</v>
      </c>
    </row>
    <row r="54" spans="1:8" ht="16.5" thickBot="1" x14ac:dyDescent="0.3">
      <c r="A54" s="33" t="s">
        <v>64</v>
      </c>
      <c r="B54" s="34"/>
      <c r="C54" s="34"/>
      <c r="D54" s="34"/>
      <c r="E54" s="34"/>
      <c r="F54" s="34"/>
      <c r="G54" s="34"/>
      <c r="H54" s="37"/>
    </row>
    <row r="55" spans="1:8" ht="30" customHeight="1" thickBot="1" x14ac:dyDescent="0.3">
      <c r="A55" s="17">
        <v>29</v>
      </c>
      <c r="B55" s="18" t="s">
        <v>65</v>
      </c>
      <c r="C55" s="12">
        <v>5</v>
      </c>
      <c r="D55" s="13"/>
      <c r="E55" s="14">
        <f>D55*1.21</f>
        <v>0</v>
      </c>
      <c r="F55" s="15">
        <v>21</v>
      </c>
      <c r="G55" s="16">
        <f>D55*C55</f>
        <v>0</v>
      </c>
      <c r="H55" s="16">
        <f>E55*C55</f>
        <v>0</v>
      </c>
    </row>
    <row r="56" spans="1:8" ht="24" customHeight="1" thickBot="1" x14ac:dyDescent="0.3">
      <c r="A56" s="17">
        <v>30</v>
      </c>
      <c r="B56" s="18" t="s">
        <v>66</v>
      </c>
      <c r="C56" s="12">
        <v>5</v>
      </c>
      <c r="D56" s="13"/>
      <c r="E56" s="14">
        <f t="shared" ref="E56:E67" si="9">D56*1.21</f>
        <v>0</v>
      </c>
      <c r="F56" s="15">
        <v>21</v>
      </c>
      <c r="G56" s="16">
        <f t="shared" ref="G56:G67" si="10">D56*C56</f>
        <v>0</v>
      </c>
      <c r="H56" s="16">
        <f t="shared" ref="H56:H67" si="11">E56*C56</f>
        <v>0</v>
      </c>
    </row>
    <row r="57" spans="1:8" ht="25.5" customHeight="1" thickBot="1" x14ac:dyDescent="0.3">
      <c r="A57" s="17">
        <v>31</v>
      </c>
      <c r="B57" s="18" t="s">
        <v>67</v>
      </c>
      <c r="C57" s="12">
        <v>5</v>
      </c>
      <c r="D57" s="13"/>
      <c r="E57" s="14">
        <f t="shared" si="9"/>
        <v>0</v>
      </c>
      <c r="F57" s="15">
        <v>21</v>
      </c>
      <c r="G57" s="16">
        <f t="shared" si="10"/>
        <v>0</v>
      </c>
      <c r="H57" s="16">
        <f t="shared" si="11"/>
        <v>0</v>
      </c>
    </row>
    <row r="58" spans="1:8" ht="32.25" customHeight="1" thickBot="1" x14ac:dyDescent="0.3">
      <c r="A58" s="17">
        <v>32</v>
      </c>
      <c r="B58" s="18" t="s">
        <v>68</v>
      </c>
      <c r="C58" s="12">
        <v>3</v>
      </c>
      <c r="D58" s="13"/>
      <c r="E58" s="14">
        <f t="shared" si="9"/>
        <v>0</v>
      </c>
      <c r="F58" s="15">
        <v>21</v>
      </c>
      <c r="G58" s="16">
        <f t="shared" si="10"/>
        <v>0</v>
      </c>
      <c r="H58" s="16">
        <f t="shared" si="11"/>
        <v>0</v>
      </c>
    </row>
    <row r="59" spans="1:8" ht="45.75" thickBot="1" x14ac:dyDescent="0.3">
      <c r="A59" s="17">
        <v>33</v>
      </c>
      <c r="B59" s="11" t="s">
        <v>69</v>
      </c>
      <c r="C59" s="12">
        <v>3</v>
      </c>
      <c r="D59" s="13"/>
      <c r="E59" s="14">
        <f t="shared" si="9"/>
        <v>0</v>
      </c>
      <c r="F59" s="15">
        <v>21</v>
      </c>
      <c r="G59" s="16">
        <f t="shared" si="10"/>
        <v>0</v>
      </c>
      <c r="H59" s="16">
        <f t="shared" si="11"/>
        <v>0</v>
      </c>
    </row>
    <row r="60" spans="1:8" ht="15.75" thickBot="1" x14ac:dyDescent="0.3">
      <c r="A60" s="17">
        <v>34</v>
      </c>
      <c r="B60" s="18" t="s">
        <v>70</v>
      </c>
      <c r="C60" s="12">
        <v>3</v>
      </c>
      <c r="D60" s="13"/>
      <c r="E60" s="14">
        <f t="shared" si="9"/>
        <v>0</v>
      </c>
      <c r="F60" s="15">
        <v>21</v>
      </c>
      <c r="G60" s="16">
        <f t="shared" si="10"/>
        <v>0</v>
      </c>
      <c r="H60" s="16">
        <f t="shared" si="11"/>
        <v>0</v>
      </c>
    </row>
    <row r="61" spans="1:8" ht="15.75" thickBot="1" x14ac:dyDescent="0.3">
      <c r="A61" s="17">
        <v>35</v>
      </c>
      <c r="B61" s="18" t="s">
        <v>71</v>
      </c>
      <c r="C61" s="12">
        <v>3</v>
      </c>
      <c r="D61" s="13"/>
      <c r="E61" s="14">
        <f t="shared" si="9"/>
        <v>0</v>
      </c>
      <c r="F61" s="15">
        <v>21</v>
      </c>
      <c r="G61" s="16">
        <f t="shared" si="10"/>
        <v>0</v>
      </c>
      <c r="H61" s="16">
        <f t="shared" si="11"/>
        <v>0</v>
      </c>
    </row>
    <row r="62" spans="1:8" ht="33" customHeight="1" thickBot="1" x14ac:dyDescent="0.3">
      <c r="A62" s="17">
        <v>36</v>
      </c>
      <c r="B62" s="18" t="s">
        <v>72</v>
      </c>
      <c r="C62" s="12">
        <v>1</v>
      </c>
      <c r="D62" s="13"/>
      <c r="E62" s="14">
        <f t="shared" si="9"/>
        <v>0</v>
      </c>
      <c r="F62" s="15">
        <v>21</v>
      </c>
      <c r="G62" s="16">
        <f t="shared" si="10"/>
        <v>0</v>
      </c>
      <c r="H62" s="16">
        <f t="shared" si="11"/>
        <v>0</v>
      </c>
    </row>
    <row r="63" spans="1:8" ht="30.75" thickBot="1" x14ac:dyDescent="0.3">
      <c r="A63" s="17">
        <v>37</v>
      </c>
      <c r="B63" s="18" t="s">
        <v>73</v>
      </c>
      <c r="C63" s="12">
        <v>5</v>
      </c>
      <c r="D63" s="13"/>
      <c r="E63" s="14">
        <f t="shared" si="9"/>
        <v>0</v>
      </c>
      <c r="F63" s="15">
        <v>21</v>
      </c>
      <c r="G63" s="16">
        <f t="shared" si="10"/>
        <v>0</v>
      </c>
      <c r="H63" s="16">
        <f t="shared" si="11"/>
        <v>0</v>
      </c>
    </row>
    <row r="64" spans="1:8" ht="30.75" thickBot="1" x14ac:dyDescent="0.3">
      <c r="A64" s="17">
        <v>38</v>
      </c>
      <c r="B64" s="18" t="s">
        <v>74</v>
      </c>
      <c r="C64" s="12">
        <v>5</v>
      </c>
      <c r="D64" s="13"/>
      <c r="E64" s="14">
        <f t="shared" si="9"/>
        <v>0</v>
      </c>
      <c r="F64" s="15">
        <v>21</v>
      </c>
      <c r="G64" s="16">
        <f t="shared" si="10"/>
        <v>0</v>
      </c>
      <c r="H64" s="16">
        <f t="shared" si="11"/>
        <v>0</v>
      </c>
    </row>
    <row r="65" spans="1:8" ht="30.75" thickBot="1" x14ac:dyDescent="0.3">
      <c r="A65" s="17">
        <v>39</v>
      </c>
      <c r="B65" s="18" t="s">
        <v>75</v>
      </c>
      <c r="C65" s="12">
        <v>1</v>
      </c>
      <c r="D65" s="13"/>
      <c r="E65" s="14">
        <f t="shared" si="9"/>
        <v>0</v>
      </c>
      <c r="F65" s="15">
        <v>21</v>
      </c>
      <c r="G65" s="16">
        <f t="shared" si="10"/>
        <v>0</v>
      </c>
      <c r="H65" s="16">
        <f t="shared" si="11"/>
        <v>0</v>
      </c>
    </row>
    <row r="66" spans="1:8" ht="30.75" thickBot="1" x14ac:dyDescent="0.3">
      <c r="A66" s="17">
        <v>40</v>
      </c>
      <c r="B66" s="18" t="s">
        <v>76</v>
      </c>
      <c r="C66" s="12">
        <v>1</v>
      </c>
      <c r="D66" s="13"/>
      <c r="E66" s="14">
        <f t="shared" si="9"/>
        <v>0</v>
      </c>
      <c r="F66" s="15">
        <v>21</v>
      </c>
      <c r="G66" s="16">
        <f t="shared" si="10"/>
        <v>0</v>
      </c>
      <c r="H66" s="16">
        <f t="shared" si="11"/>
        <v>0</v>
      </c>
    </row>
    <row r="67" spans="1:8" ht="15.75" thickBot="1" x14ac:dyDescent="0.3">
      <c r="A67" s="17">
        <v>41</v>
      </c>
      <c r="B67" s="18" t="s">
        <v>77</v>
      </c>
      <c r="C67" s="12">
        <v>1</v>
      </c>
      <c r="D67" s="13"/>
      <c r="E67" s="14">
        <f t="shared" si="9"/>
        <v>0</v>
      </c>
      <c r="F67" s="15">
        <v>21</v>
      </c>
      <c r="G67" s="16">
        <f t="shared" si="10"/>
        <v>0</v>
      </c>
      <c r="H67" s="16">
        <f t="shared" si="11"/>
        <v>0</v>
      </c>
    </row>
    <row r="68" spans="1:8" ht="15.75" x14ac:dyDescent="0.25">
      <c r="A68" s="38" t="s">
        <v>78</v>
      </c>
      <c r="B68" s="39"/>
      <c r="C68" s="39"/>
      <c r="D68" s="39"/>
      <c r="E68" s="39"/>
      <c r="F68" s="40"/>
      <c r="G68" s="20">
        <f>SUM(G24:G67)</f>
        <v>0</v>
      </c>
      <c r="H68" s="20">
        <f>SUM(H24:H67)</f>
        <v>0</v>
      </c>
    </row>
    <row r="69" spans="1:8" ht="39" customHeight="1" thickBot="1" x14ac:dyDescent="0.3">
      <c r="A69" s="21" t="s">
        <v>15</v>
      </c>
      <c r="B69" s="29"/>
      <c r="C69" s="29"/>
      <c r="D69" s="22" t="s">
        <v>16</v>
      </c>
      <c r="E69" s="29"/>
      <c r="F69" s="29"/>
      <c r="G69" s="23"/>
      <c r="H69" s="24"/>
    </row>
  </sheetData>
  <mergeCells count="33">
    <mergeCell ref="A8:H8"/>
    <mergeCell ref="B9:H9"/>
    <mergeCell ref="A17:H17"/>
    <mergeCell ref="F7:H7"/>
    <mergeCell ref="C20:H20"/>
    <mergeCell ref="B10:H10"/>
    <mergeCell ref="B11:H11"/>
    <mergeCell ref="B12:H12"/>
    <mergeCell ref="E13:H13"/>
    <mergeCell ref="B13:C13"/>
    <mergeCell ref="A20:B20"/>
    <mergeCell ref="A14:H14"/>
    <mergeCell ref="A15:B15"/>
    <mergeCell ref="C15:H15"/>
    <mergeCell ref="A16:B16"/>
    <mergeCell ref="C16:H16"/>
    <mergeCell ref="A18:B18"/>
    <mergeCell ref="C18:H18"/>
    <mergeCell ref="A19:H19"/>
    <mergeCell ref="A1:H1"/>
    <mergeCell ref="A2:H2"/>
    <mergeCell ref="B4:H4"/>
    <mergeCell ref="F5:H5"/>
    <mergeCell ref="B6:H6"/>
    <mergeCell ref="A3:H3"/>
    <mergeCell ref="B69:C69"/>
    <mergeCell ref="E69:F69"/>
    <mergeCell ref="A21:H21"/>
    <mergeCell ref="A23:H23"/>
    <mergeCell ref="A45:H45"/>
    <mergeCell ref="A54:H54"/>
    <mergeCell ref="A68:F68"/>
    <mergeCell ref="A34:H3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CNPK</cp:lastModifiedBy>
  <cp:lastPrinted>2020-05-29T10:36:43Z</cp:lastPrinted>
  <dcterms:created xsi:type="dcterms:W3CDTF">2020-05-29T09:51:51Z</dcterms:created>
  <dcterms:modified xsi:type="dcterms:W3CDTF">2025-11-07T08:23:25Z</dcterms:modified>
</cp:coreProperties>
</file>