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VZ\KN - Systém pro zabezpečení síťové komunikace\"/>
    </mc:Choice>
  </mc:AlternateContent>
  <bookViews>
    <workbookView xWindow="-30825" yWindow="-105" windowWidth="30930" windowHeight="16770"/>
  </bookViews>
  <sheets>
    <sheet name="Kryci_list" sheetId="1" r:id="rId1"/>
    <sheet name="List1" sheetId="2" state="hidden" r:id="rId2"/>
  </sheets>
  <calcPr calcId="15251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G26" i="1" s="1"/>
  <c r="C10" i="2"/>
  <c r="C9" i="2"/>
  <c r="C7" i="2"/>
  <c r="C6" i="2"/>
  <c r="E25" i="1"/>
  <c r="G25" i="1" s="1"/>
  <c r="G28" i="1" l="1"/>
  <c r="C8" i="2"/>
  <c r="C11" i="2"/>
</calcChain>
</file>

<file path=xl/sharedStrings.xml><?xml version="1.0" encoding="utf-8"?>
<sst xmlns="http://schemas.openxmlformats.org/spreadsheetml/2006/main" count="42" uniqueCount="38">
  <si>
    <t>KRYCÍ LIST</t>
  </si>
  <si>
    <t>NÁZEV VEŘEJNÉ ZAKÁZKY</t>
  </si>
  <si>
    <t>Zadavatel:</t>
  </si>
  <si>
    <t>Sídlo:</t>
  </si>
  <si>
    <t>IČO:</t>
  </si>
  <si>
    <t>Statutární zástupce:</t>
  </si>
  <si>
    <t>Ing. Zdeněk Švanda, předseda představenstva</t>
  </si>
  <si>
    <t>Ing. Ondřej Provalil, MBA, člen představenstva</t>
  </si>
  <si>
    <t>Dodavatel:</t>
  </si>
  <si>
    <t>Kontaktní osoba:</t>
  </si>
  <si>
    <t>Email:</t>
  </si>
  <si>
    <t>Tel.:</t>
  </si>
  <si>
    <t>Datum vypnění</t>
  </si>
  <si>
    <t>ks</t>
  </si>
  <si>
    <t>MUDr. Petr Hubáček, MBA, LL.M., místopředseda představenstva</t>
  </si>
  <si>
    <t>Nemocnice</t>
  </si>
  <si>
    <t>Celkem za HW</t>
  </si>
  <si>
    <t>Součet</t>
  </si>
  <si>
    <t>Cena za jednici</t>
  </si>
  <si>
    <t>KLATOVSKÁ NEMOCNICE, a.s.</t>
  </si>
  <si>
    <t>Plzeňská 929, 339 01 Klatovy</t>
  </si>
  <si>
    <t>Mgr. Daniel Hajšman, člen představenstva</t>
  </si>
  <si>
    <t>Ing. Michal Filař, člen představenstva</t>
  </si>
  <si>
    <t>LNP Svatá Anna</t>
  </si>
  <si>
    <t>LNP Horažďovice</t>
  </si>
  <si>
    <t>Domažlická nemocnice</t>
  </si>
  <si>
    <t>Rokycanská nemocnice</t>
  </si>
  <si>
    <t>Klatovská nemocnice</t>
  </si>
  <si>
    <t>Stodská nemocnice</t>
  </si>
  <si>
    <t>SOUČET PO NEMOCNICÍCH</t>
  </si>
  <si>
    <t>Cena za jednotku</t>
  </si>
  <si>
    <t>Dodavatel vyplní všechna modře vystínovaná pole kricího listu dle specifikace.
Ceny jsou uváděny v Kč bez DPH.</t>
  </si>
  <si>
    <t>Celkem za pořízení</t>
  </si>
  <si>
    <t>Nemocnice následné péče Horažďovice, s.r.o.</t>
  </si>
  <si>
    <t>Nemocnice následné péče Svatá Anna, s.r.o.</t>
  </si>
  <si>
    <t>Implementace (celek)</t>
  </si>
  <si>
    <t>SYSTÉM PRO ZABEZPEČENÍ SÍŤOVÉ KOMUNIKACE</t>
  </si>
  <si>
    <t>MODERNIZACE ICT PRO ZVÝŠENÍ KYBERNETICKÉ BEZPEČNOSTI - Systém pro zabezpečení síťové komunikace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</si>
</sst>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164" fontId="3" fillId="3" borderId="2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6" fillId="0" borderId="0" xfId="0" applyFont="1"/>
    <xf numFmtId="0" fontId="0" fillId="2" borderId="28" xfId="0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1" fillId="2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164" fontId="3" fillId="0" borderId="2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/>
    </xf>
    <xf numFmtId="0" fontId="9" fillId="0" borderId="15" xfId="0" applyFont="1" applyBorder="1"/>
    <xf numFmtId="1" fontId="3" fillId="0" borderId="22" xfId="0" applyNumberFormat="1" applyFont="1" applyBorder="1" applyAlignment="1">
      <alignment horizontal="center" vertical="center"/>
    </xf>
    <xf numFmtId="0" fontId="8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4" fontId="6" fillId="3" borderId="29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G28"/>
  <sheetViews>
    <sheetView tabSelected="1" zoomScale="115" zoomScaleNormal="115" workbookViewId="0">
      <selection activeCell="C13" sqref="C13:G13"/>
    </sheetView>
  </sheetViews>
  <sheetFormatPr defaultColWidth="9.125" defaultRowHeight="12.75"/>
  <cols>
    <col min="1" max="1" width="2" style="4" customWidth="1"/>
    <col min="2" max="2" width="35.625" style="4" customWidth="1"/>
    <col min="3" max="3" width="16.125" style="4" customWidth="1"/>
    <col min="4" max="4" width="4.375" style="4" customWidth="1"/>
    <col min="5" max="5" width="17.375" style="4" customWidth="1"/>
    <col min="6" max="6" width="18.625" style="4" customWidth="1"/>
    <col min="7" max="7" width="16.875" style="4" customWidth="1"/>
    <col min="8" max="8" width="9.125" style="4"/>
    <col min="9" max="9" width="9.625" style="4" bestFit="1" customWidth="1"/>
    <col min="10" max="16384" width="9.125" style="4"/>
  </cols>
  <sheetData>
    <row r="1" spans="2:7" ht="9" customHeight="1" thickBot="1"/>
    <row r="2" spans="2:7" ht="18.75" thickBot="1">
      <c r="B2" s="29" t="s">
        <v>0</v>
      </c>
      <c r="C2" s="30"/>
      <c r="D2" s="30"/>
      <c r="E2" s="30"/>
      <c r="F2" s="30"/>
      <c r="G2" s="31"/>
    </row>
    <row r="3" spans="2:7" ht="62.25" customHeight="1" thickBot="1">
      <c r="B3" s="32" t="s">
        <v>1</v>
      </c>
      <c r="C3" s="33"/>
      <c r="D3" s="43" t="s">
        <v>37</v>
      </c>
      <c r="E3" s="44"/>
      <c r="F3" s="44"/>
      <c r="G3" s="45"/>
    </row>
    <row r="4" spans="2:7" ht="6.75" customHeight="1" thickBot="1">
      <c r="B4" s="5"/>
      <c r="C4" s="5"/>
      <c r="D4" s="5"/>
      <c r="E4" s="5"/>
      <c r="F4" s="5"/>
      <c r="G4" s="5"/>
    </row>
    <row r="5" spans="2:7" ht="15.75">
      <c r="B5" s="6" t="s">
        <v>2</v>
      </c>
      <c r="C5" s="34" t="s">
        <v>19</v>
      </c>
      <c r="D5" s="34"/>
      <c r="E5" s="35"/>
      <c r="F5" s="35"/>
      <c r="G5" s="36"/>
    </row>
    <row r="6" spans="2:7" ht="15">
      <c r="B6" s="7" t="s">
        <v>3</v>
      </c>
      <c r="C6" s="37" t="s">
        <v>20</v>
      </c>
      <c r="D6" s="38"/>
      <c r="E6" s="39"/>
      <c r="F6" s="8" t="s">
        <v>4</v>
      </c>
      <c r="G6" s="9">
        <v>26360527</v>
      </c>
    </row>
    <row r="7" spans="2:7" ht="15">
      <c r="B7" s="49" t="s">
        <v>5</v>
      </c>
      <c r="C7" s="51" t="s">
        <v>6</v>
      </c>
      <c r="D7" s="51"/>
      <c r="E7" s="52"/>
      <c r="F7" s="52"/>
      <c r="G7" s="53"/>
    </row>
    <row r="8" spans="2:7" ht="15">
      <c r="B8" s="49"/>
      <c r="C8" s="54" t="s">
        <v>14</v>
      </c>
      <c r="D8" s="54"/>
      <c r="E8" s="54"/>
      <c r="F8" s="54"/>
      <c r="G8" s="55"/>
    </row>
    <row r="9" spans="2:7" ht="15">
      <c r="B9" s="49"/>
      <c r="C9" s="54" t="s">
        <v>7</v>
      </c>
      <c r="D9" s="54"/>
      <c r="E9" s="54"/>
      <c r="F9" s="54"/>
      <c r="G9" s="55"/>
    </row>
    <row r="10" spans="2:7" ht="15">
      <c r="B10" s="49"/>
      <c r="C10" s="24" t="s">
        <v>21</v>
      </c>
      <c r="D10" s="25"/>
      <c r="E10" s="25"/>
      <c r="F10" s="25"/>
      <c r="G10" s="21"/>
    </row>
    <row r="11" spans="2:7" ht="15.75" thickBot="1">
      <c r="B11" s="50"/>
      <c r="C11" s="26" t="s">
        <v>22</v>
      </c>
      <c r="D11" s="22"/>
      <c r="E11" s="22"/>
      <c r="F11" s="22"/>
      <c r="G11" s="23"/>
    </row>
    <row r="12" spans="2:7" ht="7.5" customHeight="1" thickBot="1"/>
    <row r="13" spans="2:7" ht="15">
      <c r="B13" s="6" t="s">
        <v>8</v>
      </c>
      <c r="C13" s="46"/>
      <c r="D13" s="47"/>
      <c r="E13" s="47"/>
      <c r="F13" s="47"/>
      <c r="G13" s="48"/>
    </row>
    <row r="14" spans="2:7" ht="15">
      <c r="B14" s="7" t="s">
        <v>3</v>
      </c>
      <c r="C14" s="40"/>
      <c r="D14" s="41"/>
      <c r="E14" s="41"/>
      <c r="F14" s="10" t="s">
        <v>4</v>
      </c>
      <c r="G14" s="1"/>
    </row>
    <row r="15" spans="2:7" ht="14.25">
      <c r="B15" s="7" t="s">
        <v>5</v>
      </c>
      <c r="C15" s="40"/>
      <c r="D15" s="41"/>
      <c r="E15" s="41"/>
      <c r="F15" s="41"/>
      <c r="G15" s="42"/>
    </row>
    <row r="16" spans="2:7" ht="14.25">
      <c r="B16" s="7" t="s">
        <v>9</v>
      </c>
      <c r="C16" s="40"/>
      <c r="D16" s="41"/>
      <c r="E16" s="41"/>
      <c r="F16" s="41"/>
      <c r="G16" s="42"/>
    </row>
    <row r="17" spans="2:7" ht="15.75" thickBot="1">
      <c r="B17" s="11" t="s">
        <v>10</v>
      </c>
      <c r="C17" s="57"/>
      <c r="D17" s="58"/>
      <c r="E17" s="58"/>
      <c r="F17" s="12" t="s">
        <v>11</v>
      </c>
      <c r="G17" s="2"/>
    </row>
    <row r="18" spans="2:7" ht="13.5" thickBot="1">
      <c r="C18" s="13"/>
      <c r="D18" s="13"/>
      <c r="E18" s="13"/>
      <c r="F18" s="13"/>
      <c r="G18" s="13"/>
    </row>
    <row r="19" spans="2:7" ht="15" thickBot="1">
      <c r="B19" s="14" t="s">
        <v>12</v>
      </c>
      <c r="C19" s="61"/>
      <c r="D19" s="62"/>
      <c r="E19" s="62"/>
      <c r="F19" s="62"/>
      <c r="G19" s="63"/>
    </row>
    <row r="21" spans="2:7" ht="28.5" customHeight="1">
      <c r="B21" s="56" t="s">
        <v>31</v>
      </c>
      <c r="C21" s="56"/>
      <c r="D21" s="56"/>
      <c r="E21" s="56"/>
      <c r="F21" s="56"/>
      <c r="G21" s="56"/>
    </row>
    <row r="23" spans="2:7">
      <c r="B23" s="28" t="s">
        <v>36</v>
      </c>
    </row>
    <row r="24" spans="2:7" ht="30">
      <c r="B24" s="15" t="s">
        <v>15</v>
      </c>
      <c r="C24" s="15" t="s">
        <v>30</v>
      </c>
      <c r="D24" s="15" t="s">
        <v>13</v>
      </c>
      <c r="E24" s="15" t="s">
        <v>16</v>
      </c>
      <c r="F24" s="17" t="s">
        <v>35</v>
      </c>
      <c r="G24" s="17" t="s">
        <v>17</v>
      </c>
    </row>
    <row r="25" spans="2:7">
      <c r="B25" s="18" t="s">
        <v>33</v>
      </c>
      <c r="C25" s="3">
        <v>0</v>
      </c>
      <c r="D25" s="27">
        <v>2</v>
      </c>
      <c r="E25" s="20">
        <f>+D25*C25</f>
        <v>0</v>
      </c>
      <c r="F25" s="3">
        <v>0</v>
      </c>
      <c r="G25" s="19">
        <f>+E25+F25</f>
        <v>0</v>
      </c>
    </row>
    <row r="26" spans="2:7">
      <c r="B26" s="18" t="s">
        <v>34</v>
      </c>
      <c r="C26" s="3">
        <v>0</v>
      </c>
      <c r="D26" s="27">
        <v>2</v>
      </c>
      <c r="E26" s="20">
        <f>+D26*C26</f>
        <v>0</v>
      </c>
      <c r="F26" s="3">
        <v>0</v>
      </c>
      <c r="G26" s="19">
        <f>+E26+F26</f>
        <v>0</v>
      </c>
    </row>
    <row r="27" spans="2:7" ht="14.25">
      <c r="B27" s="59"/>
      <c r="C27" s="59"/>
      <c r="D27" s="59"/>
      <c r="E27" s="59"/>
      <c r="F27" s="59"/>
      <c r="G27" s="59"/>
    </row>
    <row r="28" spans="2:7" ht="15.75">
      <c r="B28" s="60" t="s">
        <v>32</v>
      </c>
      <c r="C28" s="60"/>
      <c r="D28" s="60"/>
      <c r="E28" s="60"/>
      <c r="F28" s="60"/>
      <c r="G28" s="16">
        <f>SUM(G25:G26)</f>
        <v>0</v>
      </c>
    </row>
  </sheetData>
  <sheetProtection algorithmName="SHA-512" hashValue="fr31rZlTXPdBDdeBWgwoav1hFf5T/yGv0rVxtr9Rk0dE+bKgwsy6GbVvGwGsRKZL2t1n9EWQElL2F9GG2u+k5w==" saltValue="8kDq6OUQAYS3PcKwCrUaSA==" spinCount="100000" sheet="1" objects="1" scenarios="1" selectLockedCells="1"/>
  <protectedRanges>
    <protectedRange sqref="C27:E27" name="Range2_5_2_1_9_2"/>
  </protectedRanges>
  <mergeCells count="18">
    <mergeCell ref="B21:G21"/>
    <mergeCell ref="C17:E17"/>
    <mergeCell ref="B27:G27"/>
    <mergeCell ref="B28:F28"/>
    <mergeCell ref="C16:G16"/>
    <mergeCell ref="C19:G19"/>
    <mergeCell ref="B2:G2"/>
    <mergeCell ref="B3:C3"/>
    <mergeCell ref="C5:G5"/>
    <mergeCell ref="C6:E6"/>
    <mergeCell ref="C15:G15"/>
    <mergeCell ref="D3:G3"/>
    <mergeCell ref="C13:G13"/>
    <mergeCell ref="C14:E14"/>
    <mergeCell ref="B7:B11"/>
    <mergeCell ref="C7:G7"/>
    <mergeCell ref="C8:G8"/>
    <mergeCell ref="C9:G9"/>
  </mergeCells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workbookViewId="0"/>
  </sheetViews>
  <sheetFormatPr defaultColWidth="8.875" defaultRowHeight="14.25"/>
  <cols>
    <col min="2" max="2" width="26.25" customWidth="1"/>
    <col min="3" max="3" width="17.125" customWidth="1"/>
  </cols>
  <sheetData>
    <row r="3" spans="2:3" ht="18">
      <c r="B3" s="64" t="s">
        <v>29</v>
      </c>
      <c r="C3" s="64"/>
    </row>
    <row r="4" spans="2:3">
      <c r="B4" s="28"/>
      <c r="C4" s="4"/>
    </row>
    <row r="5" spans="2:3" ht="15">
      <c r="B5" s="15" t="s">
        <v>15</v>
      </c>
      <c r="C5" s="15" t="s">
        <v>18</v>
      </c>
    </row>
    <row r="6" spans="2:3">
      <c r="B6" s="18" t="s">
        <v>27</v>
      </c>
      <c r="C6" s="20" t="e">
        <f>+Kryci_list!#REF!+Kryci_list!#REF!</f>
        <v>#REF!</v>
      </c>
    </row>
    <row r="7" spans="2:3">
      <c r="B7" s="18" t="s">
        <v>25</v>
      </c>
      <c r="C7" s="20" t="e">
        <f>+Kryci_list!#REF!+Kryci_list!#REF!+Kryci_list!#REF!+Kryci_list!#REF!</f>
        <v>#REF!</v>
      </c>
    </row>
    <row r="8" spans="2:3">
      <c r="B8" s="18" t="s">
        <v>28</v>
      </c>
      <c r="C8" s="20" t="e">
        <f>+Kryci_list!#REF!+Kryci_list!#REF!+Kryci_list!G25+Kryci_list!#REF!</f>
        <v>#REF!</v>
      </c>
    </row>
    <row r="9" spans="2:3">
      <c r="B9" s="18" t="s">
        <v>26</v>
      </c>
      <c r="C9" s="20" t="e">
        <f>+Kryci_list!#REF!+Kryci_list!#REF!+Kryci_list!#REF!+Kryci_list!#REF!</f>
        <v>#REF!</v>
      </c>
    </row>
    <row r="10" spans="2:3">
      <c r="B10" s="18" t="s">
        <v>24</v>
      </c>
      <c r="C10" s="20" t="e">
        <f>+Kryci_list!#REF!+Kryci_list!#REF!+Kryci_list!#REF!+Kryci_list!#REF!</f>
        <v>#REF!</v>
      </c>
    </row>
    <row r="11" spans="2:3">
      <c r="B11" s="18" t="s">
        <v>23</v>
      </c>
      <c r="C11" s="20" t="e">
        <f>+Kryci_list!#REF!+Kryci_list!#REF!+Kryci_list!#REF!+Kryci_list!#REF!</f>
        <v>#REF!</v>
      </c>
    </row>
  </sheetData>
  <sheetProtection algorithmName="SHA-512" hashValue="e5UeBlorLBOrDYax/vMSTOImXrk5gnUh81Tv+uSh/Ci0DATG1RCyskFoCMOWYY+KKpPrKP9SuTNwh23wetscxw==" saltValue="UNj8R/IJpILcCkK01IT+nQ==" spinCount="100000" sheet="1" objects="1" scenarios="1"/>
  <mergeCells count="1">
    <mergeCell ref="B3:C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07A1339487554F9904568BD1E7958D" ma:contentTypeVersion="3" ma:contentTypeDescription="Vytvoří nový dokument" ma:contentTypeScope="" ma:versionID="c5a577844e649c752954141c9c4d6ce9">
  <xsd:schema xmlns:xsd="http://www.w3.org/2001/XMLSchema" xmlns:xs="http://www.w3.org/2001/XMLSchema" xmlns:p="http://schemas.microsoft.com/office/2006/metadata/properties" xmlns:ns2="e525e334-adab-4db0-ae98-3e61629c54de" targetNamespace="http://schemas.microsoft.com/office/2006/metadata/properties" ma:root="true" ma:fieldsID="78fa7d182c06f2bb5dcbec76cfb40571" ns2:_="">
    <xsd:import namespace="e525e334-adab-4db0-ae98-3e61629c54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5e334-adab-4db0-ae98-3e61629c54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F0D8D5-E694-4B85-B4AA-BB861C6CE8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6CAD07-FD38-452E-9DC3-E8AA8B255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25e334-adab-4db0-ae98-3e61629c54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DF9F4-0B98-48FF-90EF-29071441D5AC}">
  <ds:schemaRefs>
    <ds:schemaRef ds:uri="e525e334-adab-4db0-ae98-3e61629c54d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Kryci_list</vt:lpstr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Šenk Tomáš</dc:creator>
  <cp:keywords/>
  <dc:description/>
  <cp:lastModifiedBy>Pro Cequence</cp:lastModifiedBy>
  <cp:revision/>
  <cp:lastPrinted>2025-10-22T11:06:38Z</cp:lastPrinted>
  <dcterms:created xsi:type="dcterms:W3CDTF">2024-09-26T06:15:09Z</dcterms:created>
  <dcterms:modified xsi:type="dcterms:W3CDTF">2025-10-30T14:47:58Z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0x0101006E07A1339487554F9904568BD1E7958D</vt:lpwstr>
  </property>
  <property fmtid="{D5CDD505-2E9C-101B-9397-08002B2CF9AE}" pid="3" name="Order">
    <vt:r8>1300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