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Žádosti a vysvětlení ZD\Vysvětlení ZD\Vysvětlení ZD č. 3_K1\"/>
    </mc:Choice>
  </mc:AlternateContent>
  <bookViews>
    <workbookView xWindow="28680" yWindow="-120" windowWidth="29040" windowHeight="17520"/>
  </bookViews>
  <sheets>
    <sheet name="K1" sheetId="1" r:id="rId1"/>
  </sheets>
  <definedNames>
    <definedName name="_xlnm.Print_Area" localSheetId="0">'K1'!$A$1:$Q$64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G18" i="1"/>
  <c r="H18" i="1" s="1"/>
  <c r="G17" i="1"/>
  <c r="H17" i="1" s="1"/>
  <c r="G16" i="1"/>
  <c r="H16" i="1" s="1"/>
  <c r="G15" i="1"/>
  <c r="H15" i="1" s="1"/>
  <c r="H23" i="1" l="1"/>
  <c r="H27" i="1" s="1"/>
  <c r="G27" i="1"/>
  <c r="H19" i="1"/>
  <c r="G19" i="1"/>
  <c r="D29" i="1" l="1"/>
  <c r="D31" i="1"/>
  <c r="D30" i="1" l="1"/>
</calcChain>
</file>

<file path=xl/sharedStrings.xml><?xml version="1.0" encoding="utf-8"?>
<sst xmlns="http://schemas.openxmlformats.org/spreadsheetml/2006/main" count="206" uniqueCount="95">
  <si>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</si>
  <si>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</si>
  <si>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</si>
  <si>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</si>
  <si>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</si>
  <si>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</si>
  <si>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</si>
  <si>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</si>
  <si>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</si>
  <si>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</si>
  <si>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</si>
  <si>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Celková cena za předpokládaný odběr za 12 měsíců plnění v Kč včetně DPH</t>
  </si>
  <si>
    <t>Cena celkem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</si>
  <si>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</si>
  <si>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</si>
  <si>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</si>
  <si>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</si>
  <si>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Cena v Kč bez DPH:</t>
  </si>
  <si>
    <t>DPH v Kč :</t>
  </si>
  <si>
    <t>Cena v Kč včetně DPH: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</si>
  <si>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</si>
  <si>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</si>
  <si>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</si>
  <si>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</si>
  <si>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</si>
  <si>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</si>
  <si>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</si>
  <si>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</si>
  <si>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</si>
  <si>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</si>
  <si>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</si>
  <si>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</si>
  <si>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</si>
  <si>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</si>
  <si>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</si>
  <si>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</si>
  <si>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</si>
  <si>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</si>
  <si>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</si>
  <si>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Plenkové kalhotky pro dospělé - střední inkontinence</t>
  </si>
  <si>
    <t>Předmět plnění, parametry požadované zadavatelem</t>
  </si>
  <si>
    <t xml:space="preserve">Předpokládaný počet jednotlivých ks kalhotek/rok </t>
  </si>
  <si>
    <t>Celková cena za předpokládaný odběr za 1 rok plnění v Kč bez DPH</t>
  </si>
  <si>
    <t>Celková cena za předpokládaný odběr za 1 rok plnění v Kč včetně DPH</t>
  </si>
  <si>
    <t xml:space="preserve">Nabízený typ </t>
  </si>
  <si>
    <t>Rozměr v cm</t>
  </si>
  <si>
    <t xml:space="preserve">Počet ks v balení  </t>
  </si>
  <si>
    <t>M</t>
  </si>
  <si>
    <t>70-120</t>
  </si>
  <si>
    <t>1400-2100</t>
  </si>
  <si>
    <t>L</t>
  </si>
  <si>
    <t>100-150</t>
  </si>
  <si>
    <t>1900-2500</t>
  </si>
  <si>
    <t>XL</t>
  </si>
  <si>
    <t>120-160</t>
  </si>
  <si>
    <t>2000-2500</t>
  </si>
  <si>
    <t>XXL</t>
  </si>
  <si>
    <t>150-200</t>
  </si>
  <si>
    <t>Předmět plnění, parametry požadované zadavatelem - velikost</t>
  </si>
  <si>
    <t>14 430</t>
  </si>
  <si>
    <t>37 860</t>
  </si>
  <si>
    <t>9 150</t>
  </si>
  <si>
    <t>4 000</t>
  </si>
  <si>
    <t>Celková cena za předpokládaný odběr za 12 měsíců plnění v Kč bez DPH</t>
  </si>
  <si>
    <t>Minimální savost v ml</t>
  </si>
  <si>
    <t>Plenkové kalhotky pro dospělé - silná inkontinence</t>
  </si>
  <si>
    <t>2500-3000</t>
  </si>
  <si>
    <t>2500-4500</t>
  </si>
  <si>
    <t>22 410</t>
  </si>
  <si>
    <t>70 440</t>
  </si>
  <si>
    <t>39 390</t>
  </si>
  <si>
    <t>22 800</t>
  </si>
  <si>
    <t>Název produktu (obchodní označení, objednací číslo)</t>
  </si>
  <si>
    <t>Název produktu  (obchodní označení, objednací číslo)</t>
  </si>
  <si>
    <t>Inkontinenční pomůcky</t>
  </si>
  <si>
    <t>Zboží splňuje ANO/NE</t>
  </si>
  <si>
    <t>Přiloženo vyobrazení výrobku z katalogu nebo katalogový list</t>
  </si>
  <si>
    <t xml:space="preserve">Výrobky obsahují CE - prohlášení o shodě </t>
  </si>
  <si>
    <t>Zákon č. 375/2022 Sb. o zdravotnických prostředcích a diagnostických zdravotnických prostředcích in vitro, ve znění pozdějších předpisů
Vyhláška č.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</si>
  <si>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 xml:space="preserve">Všechny dodávané výrobky musí být dermatologicky testovány a schváleny pro prodej v ČR a musí být bezlatexové (nealergické), neparfémované. </t>
  </si>
  <si>
    <t>Výrobek musí být prodyšný, musí obsahovat ochranu proti zpětnému vzlínání tekutiny, suché zipy nebo lepítka musí umožňovat opakované rozlepení a zalepení, musí být použitelné minimálně 3x</t>
  </si>
  <si>
    <t>Vnitřek pleny se nesmí po vsáknutí tekutiny drolit, boční křídla musí být z netkané textilie, musí být prodyšná, značení stupně absorpce a velikostí musí být přehledné a jednoduché</t>
  </si>
  <si>
    <t>Musí být zajištěna ochrana proti přetékání tekutiny, musí neutralizovat zápach, musí poskytovat dostatečný komfort při nošení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</si>
  <si>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</si>
  <si>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</si>
  <si>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KATEGORIE 1 - PLENKOVÉ KALHOTKY PRO DOSPĚLÉ DENNÍ A NOČNÍ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</si>
  <si>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</si>
  <si>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Zadavatelem uvedená specifikace a technické parametry představují minimální požadavky zadavatele na dodávku plenkových kalhotek pro dospělé, který je předmětem plnění této kategorie 1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</si>
  <si>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 xml:space="preserve">Cena za balení v Kč bez DPH </t>
  </si>
  <si>
    <t xml:space="preserve">cena MJ tj.  1 ks kalhotek </t>
  </si>
  <si>
    <t>Rozměr  včetně okrajů v cm, rozměrová tolerance 
+- 10%</t>
  </si>
  <si>
    <t xml:space="preserve">Cena MJ tj. 1 ks kalhotek </t>
  </si>
  <si>
    <r>
      <t xml:space="preserve">Celková nabídková cena za celý předmět plnění v K1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</si>
  <si>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>Rozměr  včetně okrajů v cm, rozměrová tolerance 
+/- 10%</t>
  </si>
  <si>
    <t xml:space="preserve">Výrobky splňují ISO 11948-1 na prokázání absorpční kapacity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</si>
</sst>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 wrapText="1"/>
    </xf>
    <xf numFmtId="0" fontId="12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5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4" xfId="0" applyNumberFormat="1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 shrinkToFit="1"/>
      <protection locked="0"/>
    </xf>
    <xf numFmtId="0" fontId="17" fillId="0" borderId="23" xfId="0" applyFont="1" applyBorder="1" applyAlignment="1" applyProtection="1">
      <alignment horizontal="center" vertical="center" wrapText="1" shrinkToFit="1"/>
      <protection locked="0"/>
    </xf>
    <xf numFmtId="49" fontId="17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0" xfId="0" applyNumberFormat="1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17" fillId="0" borderId="17" xfId="0" applyFont="1" applyBorder="1" applyAlignment="1" applyProtection="1">
      <alignment horizontal="center" vertical="center" wrapText="1" shrinkToFit="1"/>
      <protection locked="0"/>
    </xf>
    <xf numFmtId="49" fontId="17" fillId="0" borderId="35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7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5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 shrinkToFit="1"/>
      <protection locked="0"/>
    </xf>
    <xf numFmtId="0" fontId="17" fillId="0" borderId="20" xfId="0" applyFont="1" applyBorder="1" applyAlignment="1" applyProtection="1">
      <alignment horizontal="center" vertical="center" wrapText="1" shrinkToFit="1"/>
      <protection locked="0"/>
    </xf>
    <xf numFmtId="49" fontId="17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5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3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17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49" fontId="17" fillId="0" borderId="27" xfId="0" applyNumberFormat="1" applyFont="1" applyBorder="1" applyAlignment="1" applyProtection="1">
      <alignment horizontal="center" vertical="center" wrapText="1" shrinkToFit="1"/>
      <protection locked="0"/>
    </xf>
    <xf numFmtId="165" fontId="8" fillId="0" borderId="25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3" fillId="4" borderId="3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8" fillId="0" borderId="2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165" fontId="6" fillId="0" borderId="28" xfId="0" applyNumberFormat="1" applyFont="1" applyBorder="1" applyAlignment="1">
      <alignment horizontal="left" vertical="center"/>
    </xf>
    <xf numFmtId="165" fontId="6" fillId="0" borderId="22" xfId="0" applyNumberFormat="1" applyFont="1" applyBorder="1" applyAlignment="1">
      <alignment horizontal="left" vertical="center"/>
    </xf>
    <xf numFmtId="165" fontId="6" fillId="0" borderId="29" xfId="0" applyNumberFormat="1" applyFont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32" xfId="0" applyNumberFormat="1" applyFont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165" fontId="13" fillId="0" borderId="31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49" fontId="7" fillId="0" borderId="21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32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5" fontId="9" fillId="0" borderId="3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tabSelected="1" zoomScaleNormal="100" workbookViewId="0">
      <selection sqref="A1:Q1"/>
    </sheetView>
  </sheetViews>
  <sheetFormatPr defaultColWidth="8.88671875" defaultRowHeight="14.4" x14ac:dyDescent="0.3"/>
  <cols>
    <col min="1" max="1" width="22" customWidth="1"/>
    <col min="2" max="2" width="14.44140625" style="5" customWidth="1"/>
    <col min="3" max="3" width="16" customWidth="1"/>
    <col min="4" max="4" width="16.664062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3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2.88671875" customWidth="1"/>
    <col min="17" max="17" width="11.88671875" customWidth="1"/>
  </cols>
  <sheetData>
    <row r="1" spans="1:29" s="2" customFormat="1" ht="37.5" customHeight="1" thickBot="1" x14ac:dyDescent="0.3">
      <c r="A1" s="99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x14ac:dyDescent="0.3">
      <c r="A2" s="153" t="s">
        <v>0</v>
      </c>
      <c r="B2" s="154"/>
      <c r="C2" s="96" t="s">
        <v>38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114" t="s">
        <v>1</v>
      </c>
      <c r="B3" s="115"/>
      <c r="C3" s="108" t="s">
        <v>85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10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114" t="s">
        <v>2</v>
      </c>
      <c r="B4" s="115"/>
      <c r="C4" s="105" t="s">
        <v>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114" t="s">
        <v>4</v>
      </c>
      <c r="B5" s="115"/>
      <c r="C5" s="105" t="s">
        <v>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114" t="s">
        <v>5</v>
      </c>
      <c r="B6" s="115"/>
      <c r="C6" s="105" t="s">
        <v>3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114" t="s">
        <v>6</v>
      </c>
      <c r="B7" s="115"/>
      <c r="C7" s="105" t="s">
        <v>3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114" t="s">
        <v>7</v>
      </c>
      <c r="B8" s="115"/>
      <c r="C8" s="105" t="s">
        <v>3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116" t="s">
        <v>8</v>
      </c>
      <c r="B9" s="117"/>
      <c r="C9" s="118" t="s">
        <v>3</v>
      </c>
      <c r="D9" s="119"/>
      <c r="E9" s="119"/>
      <c r="F9" s="119"/>
      <c r="G9" s="120" t="s">
        <v>9</v>
      </c>
      <c r="H9" s="121"/>
      <c r="I9" s="122" t="s">
        <v>3</v>
      </c>
      <c r="J9" s="122"/>
      <c r="K9" s="122"/>
      <c r="L9" s="122"/>
      <c r="M9" s="122"/>
      <c r="N9" s="122"/>
      <c r="O9" s="122"/>
      <c r="P9" s="122"/>
      <c r="Q9" s="1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143" t="s">
        <v>87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8.2" customHeight="1" x14ac:dyDescent="0.3">
      <c r="A11" s="143" t="s">
        <v>86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1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9" s="8" customFormat="1" ht="30" customHeight="1" thickBot="1" x14ac:dyDescent="0.35">
      <c r="A13" s="155" t="s">
        <v>39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7"/>
      <c r="O13" s="7"/>
    </row>
    <row r="14" spans="1:29" s="18" customFormat="1" ht="96" customHeight="1" thickBot="1" x14ac:dyDescent="0.35">
      <c r="A14" s="25" t="s">
        <v>58</v>
      </c>
      <c r="B14" s="26" t="s">
        <v>93</v>
      </c>
      <c r="C14" s="26" t="s">
        <v>64</v>
      </c>
      <c r="D14" s="27" t="s">
        <v>41</v>
      </c>
      <c r="E14" s="28" t="s">
        <v>89</v>
      </c>
      <c r="F14" s="29" t="s">
        <v>10</v>
      </c>
      <c r="G14" s="28" t="s">
        <v>63</v>
      </c>
      <c r="H14" s="28" t="s">
        <v>11</v>
      </c>
      <c r="I14" s="28" t="s">
        <v>73</v>
      </c>
      <c r="J14" s="30" t="s">
        <v>44</v>
      </c>
      <c r="K14" s="31" t="s">
        <v>45</v>
      </c>
      <c r="L14" s="32" t="s">
        <v>64</v>
      </c>
      <c r="M14" s="31" t="s">
        <v>14</v>
      </c>
      <c r="N14" s="25" t="s">
        <v>46</v>
      </c>
      <c r="O14" s="28" t="s">
        <v>88</v>
      </c>
      <c r="P14" s="28" t="s">
        <v>15</v>
      </c>
      <c r="Q14" s="30" t="s">
        <v>16</v>
      </c>
      <c r="R14" s="33"/>
    </row>
    <row r="15" spans="1:29" s="47" customFormat="1" ht="46.8" x14ac:dyDescent="0.3">
      <c r="A15" s="34" t="s">
        <v>47</v>
      </c>
      <c r="B15" s="35" t="s">
        <v>48</v>
      </c>
      <c r="C15" s="35" t="s">
        <v>49</v>
      </c>
      <c r="D15" s="36" t="s">
        <v>59</v>
      </c>
      <c r="E15" s="37">
        <v>0</v>
      </c>
      <c r="F15" s="38">
        <v>0</v>
      </c>
      <c r="G15" s="39">
        <f t="shared" ref="G15:G18" si="0">SUM(D15*E15)</f>
        <v>0</v>
      </c>
      <c r="H15" s="39">
        <f t="shared" ref="H15:H18" si="1">G15+(G15*F15)</f>
        <v>0</v>
      </c>
      <c r="I15" s="40" t="s">
        <v>3</v>
      </c>
      <c r="J15" s="41" t="s">
        <v>3</v>
      </c>
      <c r="K15" s="41" t="s">
        <v>3</v>
      </c>
      <c r="L15" s="41" t="s">
        <v>3</v>
      </c>
      <c r="M15" s="42" t="s">
        <v>3</v>
      </c>
      <c r="N15" s="43" t="s">
        <v>3</v>
      </c>
      <c r="O15" s="44" t="s">
        <v>3</v>
      </c>
      <c r="P15" s="44" t="s">
        <v>3</v>
      </c>
      <c r="Q15" s="45" t="s">
        <v>3</v>
      </c>
      <c r="R15" s="46"/>
    </row>
    <row r="16" spans="1:29" s="47" customFormat="1" ht="46.8" x14ac:dyDescent="0.3">
      <c r="A16" s="48" t="s">
        <v>50</v>
      </c>
      <c r="B16" s="49" t="s">
        <v>51</v>
      </c>
      <c r="C16" s="49" t="s">
        <v>52</v>
      </c>
      <c r="D16" s="50" t="s">
        <v>60</v>
      </c>
      <c r="E16" s="51">
        <v>0</v>
      </c>
      <c r="F16" s="52">
        <v>0</v>
      </c>
      <c r="G16" s="53">
        <f t="shared" si="0"/>
        <v>0</v>
      </c>
      <c r="H16" s="53">
        <f t="shared" si="1"/>
        <v>0</v>
      </c>
      <c r="I16" s="54" t="s">
        <v>3</v>
      </c>
      <c r="J16" s="55" t="s">
        <v>3</v>
      </c>
      <c r="K16" s="55" t="s">
        <v>3</v>
      </c>
      <c r="L16" s="55" t="s">
        <v>3</v>
      </c>
      <c r="M16" s="56" t="s">
        <v>3</v>
      </c>
      <c r="N16" s="57" t="s">
        <v>3</v>
      </c>
      <c r="O16" s="58" t="s">
        <v>3</v>
      </c>
      <c r="P16" s="58" t="s">
        <v>3</v>
      </c>
      <c r="Q16" s="59" t="s">
        <v>3</v>
      </c>
      <c r="R16" s="46"/>
    </row>
    <row r="17" spans="1:18" s="47" customFormat="1" ht="46.8" x14ac:dyDescent="0.3">
      <c r="A17" s="48" t="s">
        <v>53</v>
      </c>
      <c r="B17" s="49" t="s">
        <v>54</v>
      </c>
      <c r="C17" s="49" t="s">
        <v>55</v>
      </c>
      <c r="D17" s="50" t="s">
        <v>61</v>
      </c>
      <c r="E17" s="51">
        <v>0</v>
      </c>
      <c r="F17" s="52">
        <v>0</v>
      </c>
      <c r="G17" s="53">
        <f t="shared" si="0"/>
        <v>0</v>
      </c>
      <c r="H17" s="53">
        <f t="shared" si="1"/>
        <v>0</v>
      </c>
      <c r="I17" s="54" t="s">
        <v>3</v>
      </c>
      <c r="J17" s="55" t="s">
        <v>3</v>
      </c>
      <c r="K17" s="55" t="s">
        <v>3</v>
      </c>
      <c r="L17" s="55" t="s">
        <v>3</v>
      </c>
      <c r="M17" s="56" t="s">
        <v>3</v>
      </c>
      <c r="N17" s="57" t="s">
        <v>3</v>
      </c>
      <c r="O17" s="58" t="s">
        <v>3</v>
      </c>
      <c r="P17" s="58" t="s">
        <v>3</v>
      </c>
      <c r="Q17" s="59" t="s">
        <v>3</v>
      </c>
      <c r="R17" s="46"/>
    </row>
    <row r="18" spans="1:18" s="47" customFormat="1" ht="47.4" thickBot="1" x14ac:dyDescent="0.35">
      <c r="A18" s="60" t="s">
        <v>56</v>
      </c>
      <c r="B18" s="61" t="s">
        <v>57</v>
      </c>
      <c r="C18" s="61" t="s">
        <v>55</v>
      </c>
      <c r="D18" s="62" t="s">
        <v>62</v>
      </c>
      <c r="E18" s="63">
        <v>0</v>
      </c>
      <c r="F18" s="64">
        <v>0</v>
      </c>
      <c r="G18" s="65">
        <f t="shared" si="0"/>
        <v>0</v>
      </c>
      <c r="H18" s="65">
        <f t="shared" si="1"/>
        <v>0</v>
      </c>
      <c r="I18" s="66" t="s">
        <v>3</v>
      </c>
      <c r="J18" s="67" t="s">
        <v>3</v>
      </c>
      <c r="K18" s="67" t="s">
        <v>3</v>
      </c>
      <c r="L18" s="67" t="s">
        <v>3</v>
      </c>
      <c r="M18" s="68" t="s">
        <v>3</v>
      </c>
      <c r="N18" s="69" t="s">
        <v>3</v>
      </c>
      <c r="O18" s="70" t="s">
        <v>3</v>
      </c>
      <c r="P18" s="70" t="s">
        <v>3</v>
      </c>
      <c r="Q18" s="71" t="s">
        <v>3</v>
      </c>
      <c r="R18" s="46"/>
    </row>
    <row r="19" spans="1:18" s="18" customFormat="1" ht="25.95" customHeight="1" thickBot="1" x14ac:dyDescent="0.35">
      <c r="A19" s="111" t="s">
        <v>12</v>
      </c>
      <c r="B19" s="112"/>
      <c r="C19" s="112"/>
      <c r="D19" s="112"/>
      <c r="E19" s="112"/>
      <c r="F19" s="113"/>
      <c r="G19" s="94">
        <f>SUM(G15:G18)</f>
        <v>0</v>
      </c>
      <c r="H19" s="95">
        <f>SUM(H15:H18)</f>
        <v>0</v>
      </c>
      <c r="I19" s="102"/>
      <c r="J19" s="103"/>
      <c r="K19" s="103"/>
      <c r="L19" s="103"/>
      <c r="M19" s="103"/>
      <c r="N19" s="103"/>
      <c r="O19" s="103"/>
      <c r="P19" s="103"/>
      <c r="Q19" s="104"/>
    </row>
    <row r="20" spans="1:18" s="18" customFormat="1" ht="15.6" customHeight="1" x14ac:dyDescent="0.3">
      <c r="A20" s="9"/>
      <c r="B20" s="9"/>
      <c r="C20" s="9"/>
      <c r="D20" s="9"/>
      <c r="E20" s="9"/>
      <c r="F20" s="9"/>
      <c r="G20" s="10"/>
      <c r="H20" s="11"/>
    </row>
    <row r="21" spans="1:18" s="8" customFormat="1" ht="30" customHeight="1" thickBot="1" x14ac:dyDescent="0.35">
      <c r="A21" s="155" t="s">
        <v>65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</row>
    <row r="22" spans="1:18" s="18" customFormat="1" ht="96.6" customHeight="1" thickBot="1" x14ac:dyDescent="0.35">
      <c r="A22" s="25" t="s">
        <v>40</v>
      </c>
      <c r="B22" s="26" t="s">
        <v>90</v>
      </c>
      <c r="C22" s="26" t="s">
        <v>64</v>
      </c>
      <c r="D22" s="27" t="s">
        <v>41</v>
      </c>
      <c r="E22" s="28" t="s">
        <v>91</v>
      </c>
      <c r="F22" s="29" t="s">
        <v>10</v>
      </c>
      <c r="G22" s="28" t="s">
        <v>42</v>
      </c>
      <c r="H22" s="28" t="s">
        <v>43</v>
      </c>
      <c r="I22" s="28" t="s">
        <v>72</v>
      </c>
      <c r="J22" s="28" t="s">
        <v>44</v>
      </c>
      <c r="K22" s="28" t="s">
        <v>45</v>
      </c>
      <c r="L22" s="26" t="s">
        <v>64</v>
      </c>
      <c r="M22" s="73" t="s">
        <v>14</v>
      </c>
      <c r="N22" s="28" t="s">
        <v>46</v>
      </c>
      <c r="O22" s="28" t="s">
        <v>88</v>
      </c>
      <c r="P22" s="73" t="s">
        <v>15</v>
      </c>
      <c r="Q22" s="74" t="s">
        <v>16</v>
      </c>
    </row>
    <row r="23" spans="1:18" s="18" customFormat="1" ht="46.8" x14ac:dyDescent="0.3">
      <c r="A23" s="75" t="s">
        <v>47</v>
      </c>
      <c r="B23" s="76" t="s">
        <v>48</v>
      </c>
      <c r="C23" s="76" t="s">
        <v>66</v>
      </c>
      <c r="D23" s="77" t="s">
        <v>68</v>
      </c>
      <c r="E23" s="78">
        <v>0</v>
      </c>
      <c r="F23" s="79">
        <v>0</v>
      </c>
      <c r="G23" s="80">
        <f>SUM(D23*E23)</f>
        <v>0</v>
      </c>
      <c r="H23" s="80">
        <f>G23+(G23*F23)</f>
        <v>0</v>
      </c>
      <c r="I23" s="81" t="s">
        <v>3</v>
      </c>
      <c r="J23" s="81" t="s">
        <v>3</v>
      </c>
      <c r="K23" s="81" t="s">
        <v>3</v>
      </c>
      <c r="L23" s="82" t="s">
        <v>3</v>
      </c>
      <c r="M23" s="83" t="s">
        <v>3</v>
      </c>
      <c r="N23" s="81" t="s">
        <v>3</v>
      </c>
      <c r="O23" s="81" t="s">
        <v>3</v>
      </c>
      <c r="P23" s="81" t="s">
        <v>3</v>
      </c>
      <c r="Q23" s="82" t="s">
        <v>3</v>
      </c>
    </row>
    <row r="24" spans="1:18" s="18" customFormat="1" ht="46.8" x14ac:dyDescent="0.3">
      <c r="A24" s="84" t="s">
        <v>50</v>
      </c>
      <c r="B24" s="85" t="s">
        <v>51</v>
      </c>
      <c r="C24" s="86" t="s">
        <v>66</v>
      </c>
      <c r="D24" s="50" t="s">
        <v>69</v>
      </c>
      <c r="E24" s="51">
        <v>0</v>
      </c>
      <c r="F24" s="52">
        <v>0</v>
      </c>
      <c r="G24" s="53">
        <f>SUM(D24*E24)</f>
        <v>0</v>
      </c>
      <c r="H24" s="53">
        <f>G24+(G24*F24)</f>
        <v>0</v>
      </c>
      <c r="I24" s="58" t="s">
        <v>3</v>
      </c>
      <c r="J24" s="58" t="s">
        <v>3</v>
      </c>
      <c r="K24" s="58" t="s">
        <v>3</v>
      </c>
      <c r="L24" s="59" t="s">
        <v>3</v>
      </c>
      <c r="M24" s="87" t="s">
        <v>3</v>
      </c>
      <c r="N24" s="58" t="s">
        <v>3</v>
      </c>
      <c r="O24" s="58" t="s">
        <v>3</v>
      </c>
      <c r="P24" s="58" t="s">
        <v>3</v>
      </c>
      <c r="Q24" s="59" t="s">
        <v>3</v>
      </c>
    </row>
    <row r="25" spans="1:18" s="47" customFormat="1" ht="46.8" x14ac:dyDescent="0.3">
      <c r="A25" s="84" t="s">
        <v>53</v>
      </c>
      <c r="B25" s="85" t="s">
        <v>54</v>
      </c>
      <c r="C25" s="86" t="s">
        <v>67</v>
      </c>
      <c r="D25" s="50" t="s">
        <v>70</v>
      </c>
      <c r="E25" s="51">
        <v>0</v>
      </c>
      <c r="F25" s="52">
        <v>0</v>
      </c>
      <c r="G25" s="53">
        <f t="shared" ref="G25:G26" si="2">SUM(D25*E25)</f>
        <v>0</v>
      </c>
      <c r="H25" s="53">
        <f t="shared" ref="H25:H26" si="3">G25+(G25*F25)</f>
        <v>0</v>
      </c>
      <c r="I25" s="58" t="s">
        <v>3</v>
      </c>
      <c r="J25" s="58" t="s">
        <v>3</v>
      </c>
      <c r="K25" s="58" t="s">
        <v>3</v>
      </c>
      <c r="L25" s="59" t="s">
        <v>3</v>
      </c>
      <c r="M25" s="87" t="s">
        <v>3</v>
      </c>
      <c r="N25" s="58" t="s">
        <v>3</v>
      </c>
      <c r="O25" s="58" t="s">
        <v>3</v>
      </c>
      <c r="P25" s="58" t="s">
        <v>3</v>
      </c>
      <c r="Q25" s="59" t="s">
        <v>3</v>
      </c>
    </row>
    <row r="26" spans="1:18" s="47" customFormat="1" ht="47.4" thickBot="1" x14ac:dyDescent="0.35">
      <c r="A26" s="88" t="s">
        <v>56</v>
      </c>
      <c r="B26" s="89" t="s">
        <v>57</v>
      </c>
      <c r="C26" s="90" t="s">
        <v>67</v>
      </c>
      <c r="D26" s="62" t="s">
        <v>71</v>
      </c>
      <c r="E26" s="63">
        <v>0</v>
      </c>
      <c r="F26" s="64">
        <v>0</v>
      </c>
      <c r="G26" s="65">
        <f t="shared" si="2"/>
        <v>0</v>
      </c>
      <c r="H26" s="65">
        <f t="shared" si="3"/>
        <v>0</v>
      </c>
      <c r="I26" s="70" t="s">
        <v>3</v>
      </c>
      <c r="J26" s="70" t="s">
        <v>3</v>
      </c>
      <c r="K26" s="70" t="s">
        <v>3</v>
      </c>
      <c r="L26" s="71" t="s">
        <v>3</v>
      </c>
      <c r="M26" s="91" t="s">
        <v>3</v>
      </c>
      <c r="N26" s="70" t="s">
        <v>3</v>
      </c>
      <c r="O26" s="70" t="s">
        <v>3</v>
      </c>
      <c r="P26" s="70" t="s">
        <v>3</v>
      </c>
      <c r="Q26" s="71" t="s">
        <v>3</v>
      </c>
    </row>
    <row r="27" spans="1:18" s="18" customFormat="1" ht="25.95" customHeight="1" thickBot="1" x14ac:dyDescent="0.35">
      <c r="A27" s="145" t="s">
        <v>12</v>
      </c>
      <c r="B27" s="146"/>
      <c r="C27" s="146"/>
      <c r="D27" s="146"/>
      <c r="E27" s="147"/>
      <c r="F27" s="92"/>
      <c r="G27" s="92">
        <f>SUM(G23:G26)</f>
        <v>0</v>
      </c>
      <c r="H27" s="93">
        <f>SUM(H23:H26)</f>
        <v>0</v>
      </c>
      <c r="I27" s="102"/>
      <c r="J27" s="103"/>
      <c r="K27" s="103"/>
      <c r="L27" s="103"/>
      <c r="M27" s="103"/>
      <c r="N27" s="103"/>
      <c r="O27" s="103"/>
      <c r="P27" s="103"/>
      <c r="Q27" s="104"/>
    </row>
    <row r="28" spans="1:18" s="8" customFormat="1" ht="15" customHeight="1" thickBot="1" x14ac:dyDescent="0.35">
      <c r="A28" s="9"/>
      <c r="B28" s="9"/>
      <c r="C28" s="9"/>
      <c r="D28" s="9"/>
      <c r="E28" s="9"/>
      <c r="F28" s="10"/>
      <c r="G28" s="11"/>
    </row>
    <row r="29" spans="1:18" s="8" customFormat="1" ht="87.6" customHeight="1" thickBot="1" x14ac:dyDescent="0.35">
      <c r="A29" s="72" t="s">
        <v>92</v>
      </c>
      <c r="B29" s="148" t="s">
        <v>17</v>
      </c>
      <c r="C29" s="149"/>
      <c r="D29" s="150">
        <f>SUM(G19+G27)</f>
        <v>0</v>
      </c>
      <c r="E29" s="151"/>
      <c r="F29" s="152"/>
      <c r="G29" s="11"/>
    </row>
    <row r="30" spans="1:18" s="8" customFormat="1" ht="36" customHeight="1" thickBot="1" x14ac:dyDescent="0.35">
      <c r="A30" s="12"/>
      <c r="B30" s="137" t="s">
        <v>18</v>
      </c>
      <c r="C30" s="138"/>
      <c r="D30" s="139">
        <f>D31-D29</f>
        <v>0</v>
      </c>
      <c r="E30" s="140"/>
      <c r="F30" s="141"/>
      <c r="G30" s="11"/>
    </row>
    <row r="31" spans="1:18" s="8" customFormat="1" ht="36" customHeight="1" thickBot="1" x14ac:dyDescent="0.35">
      <c r="A31" s="13"/>
      <c r="B31" s="169" t="s">
        <v>19</v>
      </c>
      <c r="C31" s="170"/>
      <c r="D31" s="171">
        <f>SUM(H19+H27)</f>
        <v>0</v>
      </c>
      <c r="E31" s="140"/>
      <c r="F31" s="141"/>
      <c r="G31" s="11"/>
    </row>
    <row r="32" spans="1:18" s="8" customFormat="1" ht="17.399999999999999" customHeight="1" x14ac:dyDescent="0.3">
      <c r="A32" s="9"/>
      <c r="B32" s="14"/>
      <c r="C32" s="9"/>
      <c r="D32" s="9"/>
      <c r="E32" s="9"/>
      <c r="F32" s="10"/>
      <c r="G32" s="11"/>
    </row>
    <row r="33" spans="1:11" s="8" customFormat="1" ht="25.2" customHeight="1" thickBot="1" x14ac:dyDescent="0.35">
      <c r="A33" s="142" t="s">
        <v>20</v>
      </c>
      <c r="B33" s="142"/>
      <c r="C33" s="142"/>
      <c r="D33" s="142"/>
      <c r="E33"/>
      <c r="F33"/>
      <c r="G33"/>
      <c r="H33"/>
      <c r="I33"/>
      <c r="J33"/>
      <c r="K33"/>
    </row>
    <row r="34" spans="1:11" s="18" customFormat="1" ht="23.4" customHeight="1" thickBot="1" x14ac:dyDescent="0.35">
      <c r="A34" s="172" t="s">
        <v>74</v>
      </c>
      <c r="B34" s="173"/>
      <c r="C34" s="173"/>
      <c r="D34" s="173"/>
      <c r="E34" s="173"/>
      <c r="F34" s="173"/>
      <c r="G34" s="174"/>
      <c r="H34" s="175" t="s">
        <v>75</v>
      </c>
      <c r="I34" s="176"/>
    </row>
    <row r="35" spans="1:11" s="18" customFormat="1" ht="25.5" customHeight="1" thickBot="1" x14ac:dyDescent="0.35">
      <c r="A35" s="177" t="s">
        <v>76</v>
      </c>
      <c r="B35" s="178"/>
      <c r="C35" s="178"/>
      <c r="D35" s="178"/>
      <c r="E35" s="178"/>
      <c r="F35" s="178"/>
      <c r="G35" s="179"/>
      <c r="H35" s="180" t="s">
        <v>3</v>
      </c>
      <c r="I35" s="181"/>
    </row>
    <row r="36" spans="1:11" s="18" customFormat="1" ht="25.5" customHeight="1" thickBot="1" x14ac:dyDescent="0.35">
      <c r="A36" s="166" t="s">
        <v>77</v>
      </c>
      <c r="B36" s="167"/>
      <c r="C36" s="167"/>
      <c r="D36" s="167"/>
      <c r="E36" s="167"/>
      <c r="F36" s="167"/>
      <c r="G36" s="168"/>
      <c r="H36" s="180" t="s">
        <v>3</v>
      </c>
      <c r="I36" s="181"/>
    </row>
    <row r="37" spans="1:11" s="18" customFormat="1" ht="25.5" customHeight="1" x14ac:dyDescent="0.3">
      <c r="A37" s="166" t="s">
        <v>94</v>
      </c>
      <c r="B37" s="167"/>
      <c r="C37" s="167"/>
      <c r="D37" s="167"/>
      <c r="E37" s="167"/>
      <c r="F37" s="167"/>
      <c r="G37" s="168"/>
      <c r="H37" s="180" t="s">
        <v>3</v>
      </c>
      <c r="I37" s="181"/>
    </row>
    <row r="38" spans="1:11" s="18" customFormat="1" ht="102" customHeight="1" x14ac:dyDescent="0.3">
      <c r="A38" s="182" t="s">
        <v>78</v>
      </c>
      <c r="B38" s="183"/>
      <c r="C38" s="183"/>
      <c r="D38" s="183"/>
      <c r="E38" s="183"/>
      <c r="F38" s="183"/>
      <c r="G38" s="184"/>
      <c r="H38" s="185" t="s">
        <v>3</v>
      </c>
      <c r="I38" s="186"/>
    </row>
    <row r="39" spans="1:11" s="18" customFormat="1" ht="36" customHeight="1" x14ac:dyDescent="0.3">
      <c r="A39" s="166" t="s">
        <v>79</v>
      </c>
      <c r="B39" s="167"/>
      <c r="C39" s="167"/>
      <c r="D39" s="167"/>
      <c r="E39" s="167"/>
      <c r="F39" s="167"/>
      <c r="G39" s="168"/>
      <c r="H39" s="185" t="s">
        <v>3</v>
      </c>
      <c r="I39" s="186"/>
    </row>
    <row r="40" spans="1:11" s="18" customFormat="1" ht="45" customHeight="1" x14ac:dyDescent="0.3">
      <c r="A40" s="166" t="s">
        <v>80</v>
      </c>
      <c r="B40" s="167"/>
      <c r="C40" s="167"/>
      <c r="D40" s="167"/>
      <c r="E40" s="167"/>
      <c r="F40" s="167"/>
      <c r="G40" s="168"/>
      <c r="H40" s="185" t="s">
        <v>3</v>
      </c>
      <c r="I40" s="186"/>
    </row>
    <row r="41" spans="1:11" s="18" customFormat="1" ht="45" customHeight="1" x14ac:dyDescent="0.3">
      <c r="A41" s="166" t="s">
        <v>81</v>
      </c>
      <c r="B41" s="167"/>
      <c r="C41" s="167"/>
      <c r="D41" s="167"/>
      <c r="E41" s="167"/>
      <c r="F41" s="167"/>
      <c r="G41" s="168"/>
      <c r="H41" s="185" t="s">
        <v>3</v>
      </c>
      <c r="I41" s="186"/>
    </row>
    <row r="42" spans="1:11" s="18" customFormat="1" ht="45" customHeight="1" x14ac:dyDescent="0.3">
      <c r="A42" s="189" t="s">
        <v>82</v>
      </c>
      <c r="B42" s="190"/>
      <c r="C42" s="190"/>
      <c r="D42" s="190"/>
      <c r="E42" s="190"/>
      <c r="F42" s="190"/>
      <c r="G42" s="191"/>
      <c r="H42" s="192" t="s">
        <v>3</v>
      </c>
      <c r="I42" s="193"/>
    </row>
    <row r="43" spans="1:11" s="18" customFormat="1" ht="45" customHeight="1" thickBot="1" x14ac:dyDescent="0.35">
      <c r="A43" s="163" t="s">
        <v>83</v>
      </c>
      <c r="B43" s="164"/>
      <c r="C43" s="164"/>
      <c r="D43" s="164"/>
      <c r="E43" s="164"/>
      <c r="F43" s="164"/>
      <c r="G43" s="165"/>
      <c r="H43" s="187" t="s">
        <v>3</v>
      </c>
      <c r="I43" s="188"/>
    </row>
    <row r="44" spans="1:11" s="18" customFormat="1" ht="8.4" customHeight="1" x14ac:dyDescent="0.3">
      <c r="A44" s="15"/>
      <c r="B44" s="16"/>
      <c r="C44" s="16"/>
      <c r="D44" s="17"/>
      <c r="E44" s="17"/>
      <c r="G44" s="19"/>
      <c r="H44" s="19"/>
      <c r="I44" s="19"/>
      <c r="J44" s="17"/>
      <c r="K44" s="17"/>
    </row>
    <row r="45" spans="1:11" s="18" customFormat="1" ht="19.2" customHeight="1" x14ac:dyDescent="0.3">
      <c r="A45" s="127" t="s">
        <v>13</v>
      </c>
      <c r="B45" s="127"/>
      <c r="C45" s="127"/>
      <c r="D45" s="127"/>
      <c r="E45" s="127"/>
      <c r="F45" s="127"/>
      <c r="G45" s="127"/>
      <c r="H45" s="19"/>
      <c r="I45" s="19"/>
      <c r="J45" s="17"/>
      <c r="K45" s="17"/>
    </row>
    <row r="46" spans="1:11" s="18" customFormat="1" ht="8.4" customHeight="1" thickBot="1" x14ac:dyDescent="0.35">
      <c r="A46" s="15"/>
      <c r="B46" s="16"/>
      <c r="C46" s="16"/>
      <c r="D46" s="17"/>
      <c r="E46" s="17"/>
      <c r="G46" s="19"/>
      <c r="H46" s="19"/>
      <c r="I46" s="19"/>
      <c r="J46" s="17"/>
      <c r="K46" s="17"/>
    </row>
    <row r="47" spans="1:11" ht="25.5" customHeight="1" thickBot="1" x14ac:dyDescent="0.35">
      <c r="A47" s="134" t="s">
        <v>25</v>
      </c>
      <c r="B47" s="135"/>
      <c r="C47" s="135"/>
      <c r="D47" s="135"/>
      <c r="E47" s="135"/>
      <c r="F47" s="135"/>
      <c r="G47" s="136"/>
    </row>
    <row r="48" spans="1:11" s="18" customFormat="1" ht="15.6" customHeight="1" x14ac:dyDescent="0.3">
      <c r="A48" s="157" t="s">
        <v>26</v>
      </c>
      <c r="B48" s="158"/>
      <c r="C48" s="158"/>
      <c r="D48" s="158"/>
      <c r="E48" s="158"/>
      <c r="F48" s="158"/>
      <c r="G48" s="159"/>
    </row>
    <row r="49" spans="1:7" s="18" customFormat="1" ht="19.8" customHeight="1" x14ac:dyDescent="0.3">
      <c r="A49" s="160" t="s">
        <v>27</v>
      </c>
      <c r="B49" s="161"/>
      <c r="C49" s="161"/>
      <c r="D49" s="161"/>
      <c r="E49" s="161"/>
      <c r="F49" s="161"/>
      <c r="G49" s="162"/>
    </row>
    <row r="50" spans="1:7" s="18" customFormat="1" ht="30.6" customHeight="1" x14ac:dyDescent="0.3">
      <c r="A50" s="128" t="s">
        <v>28</v>
      </c>
      <c r="B50" s="129"/>
      <c r="C50" s="129"/>
      <c r="D50" s="129"/>
      <c r="E50" s="129"/>
      <c r="F50" s="129"/>
      <c r="G50" s="130"/>
    </row>
    <row r="51" spans="1:7" s="18" customFormat="1" ht="19.8" customHeight="1" x14ac:dyDescent="0.3">
      <c r="A51" s="128" t="s">
        <v>29</v>
      </c>
      <c r="B51" s="129"/>
      <c r="C51" s="129"/>
      <c r="D51" s="129"/>
      <c r="E51" s="129"/>
      <c r="F51" s="129"/>
      <c r="G51" s="130"/>
    </row>
    <row r="52" spans="1:7" s="18" customFormat="1" ht="19.8" customHeight="1" x14ac:dyDescent="0.3">
      <c r="A52" s="128" t="s">
        <v>30</v>
      </c>
      <c r="B52" s="129"/>
      <c r="C52" s="129"/>
      <c r="D52" s="129"/>
      <c r="E52" s="129"/>
      <c r="F52" s="129"/>
      <c r="G52" s="130"/>
    </row>
    <row r="53" spans="1:7" s="18" customFormat="1" ht="33.6" customHeight="1" x14ac:dyDescent="0.3">
      <c r="A53" s="128" t="s">
        <v>31</v>
      </c>
      <c r="B53" s="129"/>
      <c r="C53" s="129"/>
      <c r="D53" s="129"/>
      <c r="E53" s="129"/>
      <c r="F53" s="129"/>
      <c r="G53" s="130"/>
    </row>
    <row r="54" spans="1:7" s="18" customFormat="1" ht="136.19999999999999" customHeight="1" x14ac:dyDescent="0.3">
      <c r="A54" s="128" t="s">
        <v>32</v>
      </c>
      <c r="B54" s="129"/>
      <c r="C54" s="129"/>
      <c r="D54" s="129"/>
      <c r="E54" s="129"/>
      <c r="F54" s="129"/>
      <c r="G54" s="130"/>
    </row>
    <row r="55" spans="1:7" s="18" customFormat="1" ht="48.6" customHeight="1" thickBot="1" x14ac:dyDescent="0.35">
      <c r="A55" s="131" t="s">
        <v>33</v>
      </c>
      <c r="B55" s="132"/>
      <c r="C55" s="132"/>
      <c r="D55" s="132"/>
      <c r="E55" s="132"/>
      <c r="F55" s="132"/>
      <c r="G55" s="133"/>
    </row>
    <row r="56" spans="1:7" s="18" customFormat="1" ht="30" customHeight="1" thickBot="1" x14ac:dyDescent="0.35">
      <c r="A56" s="134" t="s">
        <v>34</v>
      </c>
      <c r="B56" s="135"/>
      <c r="C56" s="135"/>
      <c r="D56" s="135"/>
      <c r="E56" s="135"/>
      <c r="F56" s="135"/>
      <c r="G56" s="136"/>
    </row>
    <row r="57" spans="1:7" s="18" customFormat="1" ht="37.799999999999997" customHeight="1" x14ac:dyDescent="0.3">
      <c r="A57" s="128" t="s">
        <v>35</v>
      </c>
      <c r="B57" s="129"/>
      <c r="C57" s="129"/>
      <c r="D57" s="129"/>
      <c r="E57" s="129"/>
      <c r="F57" s="129"/>
      <c r="G57" s="130"/>
    </row>
    <row r="58" spans="1:7" s="18" customFormat="1" ht="78.599999999999994" customHeight="1" x14ac:dyDescent="0.3">
      <c r="A58" s="128" t="s">
        <v>36</v>
      </c>
      <c r="B58" s="129"/>
      <c r="C58" s="129"/>
      <c r="D58" s="129"/>
      <c r="E58" s="129"/>
      <c r="F58" s="129"/>
      <c r="G58" s="130"/>
    </row>
    <row r="59" spans="1:7" s="18" customFormat="1" ht="46.2" customHeight="1" thickBot="1" x14ac:dyDescent="0.35">
      <c r="A59" s="124" t="s">
        <v>37</v>
      </c>
      <c r="B59" s="125"/>
      <c r="C59" s="125"/>
      <c r="D59" s="125"/>
      <c r="E59" s="125"/>
      <c r="F59" s="125"/>
      <c r="G59" s="126"/>
    </row>
    <row r="60" spans="1:7" ht="12.6" customHeight="1" x14ac:dyDescent="0.3">
      <c r="A60" s="156"/>
      <c r="B60" s="156"/>
      <c r="C60" s="156"/>
      <c r="D60" s="156"/>
      <c r="E60" s="156"/>
    </row>
    <row r="61" spans="1:7" ht="19.95" customHeight="1" x14ac:dyDescent="0.3">
      <c r="A61" s="20" t="s">
        <v>21</v>
      </c>
      <c r="B61" s="20"/>
      <c r="C61" s="20"/>
      <c r="D61" s="20"/>
      <c r="E61" s="20"/>
      <c r="F61" s="21"/>
      <c r="G61" s="21"/>
    </row>
    <row r="62" spans="1:7" ht="49.8" customHeight="1" x14ac:dyDescent="0.3">
      <c r="A62" s="21" t="s">
        <v>22</v>
      </c>
      <c r="B62" s="21"/>
      <c r="C62" s="21"/>
      <c r="D62" s="21"/>
      <c r="E62" s="21"/>
      <c r="F62" s="22"/>
      <c r="G62" s="22"/>
    </row>
    <row r="63" spans="1:7" x14ac:dyDescent="0.3">
      <c r="A63" s="7" t="s">
        <v>24</v>
      </c>
      <c r="B63" s="22"/>
      <c r="C63" s="22"/>
      <c r="D63" s="22"/>
      <c r="E63" s="22"/>
      <c r="F63" s="23"/>
      <c r="G63" s="23"/>
    </row>
    <row r="64" spans="1:7" x14ac:dyDescent="0.3">
      <c r="A64" s="24" t="s">
        <v>23</v>
      </c>
      <c r="B64" s="23"/>
      <c r="C64" s="23"/>
      <c r="D64" s="23"/>
      <c r="E64" s="23"/>
    </row>
  </sheetData>
  <mergeCells count="69">
    <mergeCell ref="H43:I43"/>
    <mergeCell ref="H40:I40"/>
    <mergeCell ref="A41:G41"/>
    <mergeCell ref="H41:I41"/>
    <mergeCell ref="A42:G42"/>
    <mergeCell ref="H42:I42"/>
    <mergeCell ref="H37:I37"/>
    <mergeCell ref="A38:G38"/>
    <mergeCell ref="H38:I38"/>
    <mergeCell ref="A39:G39"/>
    <mergeCell ref="H39:I39"/>
    <mergeCell ref="A34:G34"/>
    <mergeCell ref="H34:I34"/>
    <mergeCell ref="A35:G35"/>
    <mergeCell ref="H35:I35"/>
    <mergeCell ref="A36:G36"/>
    <mergeCell ref="H36:I36"/>
    <mergeCell ref="A7:B7"/>
    <mergeCell ref="A13:M13"/>
    <mergeCell ref="A21:Q21"/>
    <mergeCell ref="A60:E60"/>
    <mergeCell ref="A47:G47"/>
    <mergeCell ref="A48:G48"/>
    <mergeCell ref="A49:G49"/>
    <mergeCell ref="A50:G50"/>
    <mergeCell ref="A51:G51"/>
    <mergeCell ref="A52:G52"/>
    <mergeCell ref="A58:G58"/>
    <mergeCell ref="A43:G43"/>
    <mergeCell ref="A40:G40"/>
    <mergeCell ref="A37:G37"/>
    <mergeCell ref="B31:C31"/>
    <mergeCell ref="D31:F31"/>
    <mergeCell ref="A4:B4"/>
    <mergeCell ref="A2:B2"/>
    <mergeCell ref="A3:B3"/>
    <mergeCell ref="A5:B5"/>
    <mergeCell ref="A6:B6"/>
    <mergeCell ref="B30:C30"/>
    <mergeCell ref="D30:F30"/>
    <mergeCell ref="A33:D33"/>
    <mergeCell ref="A11:Q11"/>
    <mergeCell ref="A10:Q10"/>
    <mergeCell ref="A27:E27"/>
    <mergeCell ref="B29:C29"/>
    <mergeCell ref="D29:F29"/>
    <mergeCell ref="A59:G59"/>
    <mergeCell ref="A45:G45"/>
    <mergeCell ref="A53:G53"/>
    <mergeCell ref="A54:G54"/>
    <mergeCell ref="A55:G55"/>
    <mergeCell ref="A56:G56"/>
    <mergeCell ref="A57:G57"/>
    <mergeCell ref="C2:Q2"/>
    <mergeCell ref="A1:Q1"/>
    <mergeCell ref="I19:Q19"/>
    <mergeCell ref="I27:Q27"/>
    <mergeCell ref="C7:Q7"/>
    <mergeCell ref="C6:Q6"/>
    <mergeCell ref="C5:Q5"/>
    <mergeCell ref="C4:Q4"/>
    <mergeCell ref="C3:Q3"/>
    <mergeCell ref="A19:F19"/>
    <mergeCell ref="A8:B8"/>
    <mergeCell ref="A9:B9"/>
    <mergeCell ref="C9:F9"/>
    <mergeCell ref="G9:H9"/>
    <mergeCell ref="I9:Q9"/>
    <mergeCell ref="C8:Q8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2025-10-10T08:06:34Z</cp:lastPrinted>
  <dcterms:created xsi:type="dcterms:W3CDTF">2024-10-15T09:56:02Z</dcterms:created>
  <dcterms:modified xsi:type="dcterms:W3CDTF">2025-10-31T08:44:00Z</dcterms:modified>
</cp:coreProperties>
</file>