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ocnicepk-my.sharepoint.com/personal/frantisek_bubrle_nemocnicepk_cz/Documents/Dokumenty/VZ spotřební materiál/Stříkačky a jehly/TS/TS pro vypsání bez cen a po úpravě/"/>
    </mc:Choice>
  </mc:AlternateContent>
  <xr:revisionPtr revIDLastSave="5" documentId="8_{EC75BC62-85A0-4852-B46E-AE01BF96C405}" xr6:coauthVersionLast="47" xr6:coauthVersionMax="47" xr10:uidLastSave="{F7B830B2-CEA5-422C-B298-269AE163CA6B}"/>
  <bookViews>
    <workbookView xWindow="28680" yWindow="-120" windowWidth="29040" windowHeight="17520" xr2:uid="{00000000-000D-0000-FFFF-FFFF00000000}"/>
  </bookViews>
  <sheets>
    <sheet name="K3" sheetId="1" r:id="rId1"/>
  </sheets>
  <definedNames>
    <definedName name="_xlnm.Print_Area" localSheetId="0">'K3'!$A$1:$P$53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14" i="1"/>
  <c r="H21" i="1" l="1"/>
  <c r="H20" i="1"/>
  <c r="H19" i="1"/>
  <c r="H18" i="1"/>
  <c r="H17" i="1"/>
  <c r="H16" i="1"/>
  <c r="H15" i="1"/>
  <c r="G22" i="1" l="1"/>
  <c r="H14" i="1"/>
  <c r="H22" i="1" s="1"/>
</calcChain>
</file>

<file path=xl/sharedStrings.xml><?xml version="1.0" encoding="utf-8"?>
<sst xmlns="http://schemas.openxmlformats.org/spreadsheetml/2006/main" count="162" uniqueCount="76">
  <si>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</si>
  <si>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</si>
  <si>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</si>
  <si>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</si>
  <si>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</si>
  <si>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</si>
  <si>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</si>
  <si>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</si>
  <si>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</si>
  <si>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</si>
  <si>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Předpokládaný odběr MJ za  12 měsíců plnění
(v ks)</t>
  </si>
  <si>
    <t>Sazba DPH  (v %)</t>
  </si>
  <si>
    <t>Celková cena za předpokládaný odběr za 12 měsíců plnění v Kč včetně DPH</t>
  </si>
  <si>
    <t>Název produktu (obchodní název)</t>
  </si>
  <si>
    <t>Objednací číslo</t>
  </si>
  <si>
    <t>Výrobce</t>
  </si>
  <si>
    <t>Cena celkem</t>
  </si>
  <si>
    <t>Zboží splňuje 
 ANO/NE</t>
  </si>
  <si>
    <t>přiloženo vyobrazení výrobku z katalogu nebo katalogový list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</si>
  <si>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</si>
  <si>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</si>
  <si>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</si>
  <si>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</si>
  <si>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Splnění minimálních požadovaných parametrů:</t>
  </si>
  <si>
    <t>splňují požadavky EU, jsou zdravotnickým prostředkem třídy II.a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</si>
  <si>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</si>
  <si>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</si>
  <si>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</si>
  <si>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</si>
  <si>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</si>
  <si>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</si>
  <si>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</si>
  <si>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</si>
  <si>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</si>
  <si>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</si>
  <si>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</si>
  <si>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</si>
  <si>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</si>
  <si>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</si>
  <si>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</si>
  <si>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</si>
  <si>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</si>
  <si>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Cena za 1 měrnou jednotku (MJ) v Kč bez DPH</t>
  </si>
  <si>
    <t>KATEGORIE  3 - INJEKČNÍ JEHLY</t>
  </si>
  <si>
    <t>Injekční jehly</t>
  </si>
  <si>
    <t>Barva-šířka jehly</t>
  </si>
  <si>
    <t>průměr x délka v mm</t>
  </si>
  <si>
    <t>Měrná jednotka
 = 1ks</t>
  </si>
  <si>
    <t>růžová/18G</t>
  </si>
  <si>
    <t>1,2 x 40</t>
  </si>
  <si>
    <t>1ks</t>
  </si>
  <si>
    <t>žlutá/20G</t>
  </si>
  <si>
    <t>0,9 x 40</t>
  </si>
  <si>
    <t>zelená/21G</t>
  </si>
  <si>
    <t>0,8 x 40</t>
  </si>
  <si>
    <t>černá/22G</t>
  </si>
  <si>
    <t>0,7 x 30</t>
  </si>
  <si>
    <t>0,7 x 40</t>
  </si>
  <si>
    <t>modrá/23G</t>
  </si>
  <si>
    <t>0,6 x 30</t>
  </si>
  <si>
    <t>oranžová/25G</t>
  </si>
  <si>
    <t>0,5 x 16</t>
  </si>
  <si>
    <t>0,5 x 25</t>
  </si>
  <si>
    <r>
      <t>Celková cena za předpokládaný odběr za 12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</si>
  <si>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t>Splňuje požadavky zákona 375/2022 Sb. o zdravotnických prostředcích a diagnostických zdravotnických prostředcích in vitro, ve znění pozdějších předpisů
Vyhlášky 377/2022 Sb. o provedení některých ustanovení zákona o zdravotnických prostředcích a diagnostických zdravotnických prostředcích in vitro, ve znění pozdějších předpisů. Nařízení Evropského parlamentu a Rady (EU) 2017/745 ze dne 5. dubna 2017 o zdravotnických prostředcích. Musí splňovat ČSN EN ISO 7864 (856220) - Sterilní injekční jehly pro jedno použití - Požadavky a zkušební metody.</t>
  </si>
  <si>
    <t>tenkostěnná jehla z chromniklové oceli</t>
  </si>
  <si>
    <t>sterilní, barevné odlišení v souladu s ISO 6009</t>
  </si>
  <si>
    <t>tolerance v délce jehly 10%.</t>
  </si>
  <si>
    <t xml:space="preserve">Injekční jehly </t>
  </si>
  <si>
    <t>VÝZVA Č.1 -  DYNAMICKÝ NÁKUPNÍ SYTÉM - INJEKČNÍ STŘÍKAČKY A JEHLY PRO NEMOCNICE PLZEŇSKÉHO KRAJE</t>
  </si>
  <si>
    <r>
      <t xml:space="preserve">Počet kusů v jednom balení  </t>
    </r>
    <r>
      <rPr>
        <sz val="11"/>
        <color theme="1"/>
        <rFont val="Calibri"/>
        <family val="2"/>
        <charset val="238"/>
        <scheme val="minor"/>
      </rPr>
      <t>(velikost nabízeního balení)</t>
    </r>
  </si>
  <si>
    <r>
      <t>Cena v Kč včetně DPH/</t>
    </r>
    <r>
      <rPr>
        <sz val="11"/>
        <rFont val="Calibri"/>
        <family val="2"/>
        <charset val="238"/>
        <scheme val="minor"/>
      </rPr>
      <t xml:space="preserve">1 balení </t>
    </r>
  </si>
  <si>
    <t>Hladký povrch, broušený úkos jehly, ostré provedení dobře pronikající kůží</t>
  </si>
  <si>
    <t xml:space="preserve">Příloha č. 1 - Technická specifikace včetně cenové nabídky (ocenění) 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</si>
  <si>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atd.)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</si>
  <si>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 xml:space="preserve">Zadavatelem uvedená specifikace a technické parametry představují minimální požadavky zadavatele na dodávku injekčních jehel, které jsou předmětem plnění této kategorie 3 Výzvy č. 1.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</si>
</sst>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3" fillId="3" borderId="0" xfId="0" applyFont="1" applyFill="1"/>
    <xf numFmtId="0" fontId="3" fillId="3" borderId="4" xfId="0" applyFont="1" applyFill="1" applyBorder="1"/>
    <xf numFmtId="0" fontId="5" fillId="0" borderId="0" xfId="0" applyFont="1"/>
    <xf numFmtId="0" fontId="5" fillId="0" borderId="4" xfId="0" applyFont="1" applyBorder="1"/>
    <xf numFmtId="0" fontId="10" fillId="0" borderId="0" xfId="0" applyFont="1"/>
    <xf numFmtId="0" fontId="0" fillId="0" borderId="0" xfId="0" applyAlignment="1">
      <alignment horizontal="center"/>
    </xf>
    <xf numFmtId="4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1" xfId="0" applyNumberFormat="1" applyFont="1" applyBorder="1" applyAlignment="1" applyProtection="1">
      <alignment horizontal="center" vertical="center" wrapText="1" shrinkToFit="1"/>
      <protection locked="0"/>
    </xf>
    <xf numFmtId="165" fontId="15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1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7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9" fillId="0" borderId="30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3" fontId="20" fillId="0" borderId="24" xfId="0" applyNumberFormat="1" applyFont="1" applyBorder="1" applyAlignment="1">
      <alignment horizontal="center" vertical="center" wrapText="1"/>
    </xf>
    <xf numFmtId="165" fontId="21" fillId="0" borderId="2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165" fontId="19" fillId="0" borderId="24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65" fontId="21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5" xfId="0" applyNumberFormat="1" applyFont="1" applyBorder="1" applyAlignment="1" applyProtection="1">
      <alignment horizontal="center" vertical="center" wrapText="1" shrinkToFit="1"/>
      <protection locked="0"/>
    </xf>
    <xf numFmtId="3" fontId="20" fillId="0" borderId="17" xfId="0" applyNumberFormat="1" applyFont="1" applyBorder="1" applyAlignment="1">
      <alignment horizontal="center" vertical="center" wrapText="1"/>
    </xf>
    <xf numFmtId="165" fontId="21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19" fillId="0" borderId="17" xfId="0" applyNumberFormat="1" applyFont="1" applyBorder="1" applyAlignment="1">
      <alignment horizontal="center" vertical="center" wrapText="1"/>
    </xf>
    <xf numFmtId="165" fontId="8" fillId="0" borderId="25" xfId="0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wrapText="1"/>
    </xf>
    <xf numFmtId="0" fontId="6" fillId="0" borderId="0" xfId="0" applyFont="1"/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0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left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49" fontId="18" fillId="0" borderId="19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31" xfId="0" applyNumberFormat="1" applyFont="1" applyBorder="1" applyAlignment="1">
      <alignment vertical="center"/>
    </xf>
    <xf numFmtId="49" fontId="0" fillId="0" borderId="19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0" fillId="0" borderId="19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31" xfId="0" applyNumberForma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3"/>
  <sheetViews>
    <sheetView tabSelected="1" zoomScaleNormal="100" workbookViewId="0">
      <selection activeCell="P14" sqref="P14"/>
    </sheetView>
  </sheetViews>
  <sheetFormatPr defaultColWidth="8.88671875" defaultRowHeight="14.4" x14ac:dyDescent="0.3"/>
  <cols>
    <col min="1" max="1" width="23.88671875" customWidth="1"/>
    <col min="2" max="2" width="11.6640625" style="6" customWidth="1"/>
    <col min="3" max="3" width="14.44140625" customWidth="1"/>
    <col min="4" max="4" width="17.88671875" customWidth="1"/>
    <col min="5" max="5" width="15.44140625" customWidth="1"/>
    <col min="6" max="7" width="17.6640625" customWidth="1"/>
    <col min="8" max="8" width="18.109375" customWidth="1"/>
    <col min="9" max="9" width="12.33203125" customWidth="1"/>
    <col min="10" max="11" width="12.6640625" customWidth="1"/>
    <col min="12" max="12" width="13.6640625" customWidth="1"/>
    <col min="13" max="13" width="12.33203125" customWidth="1"/>
    <col min="14" max="14" width="14" customWidth="1"/>
    <col min="15" max="15" width="11.6640625" customWidth="1"/>
    <col min="16" max="16" width="11" customWidth="1"/>
  </cols>
  <sheetData>
    <row r="1" spans="1:29" s="2" customFormat="1" ht="37.5" customHeight="1" thickBot="1" x14ac:dyDescent="0.3">
      <c r="A1" s="136" t="s">
        <v>73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x14ac:dyDescent="0.3">
      <c r="A2" s="102" t="s">
        <v>0</v>
      </c>
      <c r="B2" s="103"/>
      <c r="C2" s="133" t="s">
        <v>69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x14ac:dyDescent="0.3">
      <c r="A3" s="100" t="s">
        <v>1</v>
      </c>
      <c r="B3" s="101"/>
      <c r="C3" s="130" t="s">
        <v>43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3">
      <c r="A4" s="100" t="s">
        <v>2</v>
      </c>
      <c r="B4" s="101"/>
      <c r="C4" s="121" t="s">
        <v>3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3">
      <c r="A5" s="100" t="s">
        <v>4</v>
      </c>
      <c r="B5" s="101"/>
      <c r="C5" s="121" t="s">
        <v>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3">
      <c r="A6" s="100" t="s">
        <v>5</v>
      </c>
      <c r="B6" s="101"/>
      <c r="C6" s="121" t="s">
        <v>3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x14ac:dyDescent="0.3">
      <c r="A7" s="100" t="s">
        <v>6</v>
      </c>
      <c r="B7" s="101"/>
      <c r="C7" s="121" t="s">
        <v>3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x14ac:dyDescent="0.3">
      <c r="A8" s="100" t="s">
        <v>7</v>
      </c>
      <c r="B8" s="101"/>
      <c r="C8" s="121" t="s">
        <v>3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35">
      <c r="A9" s="94" t="s">
        <v>8</v>
      </c>
      <c r="B9" s="95"/>
      <c r="C9" s="96" t="s">
        <v>3</v>
      </c>
      <c r="D9" s="97"/>
      <c r="E9" s="97"/>
      <c r="F9" s="97"/>
      <c r="G9" s="98" t="s">
        <v>9</v>
      </c>
      <c r="H9" s="99"/>
      <c r="I9" s="119" t="s">
        <v>3</v>
      </c>
      <c r="J9" s="119"/>
      <c r="K9" s="119"/>
      <c r="L9" s="119"/>
      <c r="M9" s="119"/>
      <c r="N9" s="119"/>
      <c r="O9" s="119"/>
      <c r="P9" s="12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61.8" customHeight="1" x14ac:dyDescent="0.3">
      <c r="A10" s="128" t="s">
        <v>75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7.2" customHeight="1" x14ac:dyDescent="0.3">
      <c r="A11" s="129" t="s">
        <v>74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9.4" customHeight="1" thickBot="1" x14ac:dyDescent="0.35">
      <c r="A12" s="127" t="s">
        <v>44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</row>
    <row r="13" spans="1:29" ht="90.75" customHeight="1" thickBot="1" x14ac:dyDescent="0.35">
      <c r="A13" s="29" t="s">
        <v>45</v>
      </c>
      <c r="B13" s="30" t="s">
        <v>46</v>
      </c>
      <c r="C13" s="31" t="s">
        <v>47</v>
      </c>
      <c r="D13" s="32" t="s">
        <v>10</v>
      </c>
      <c r="E13" s="30" t="s">
        <v>42</v>
      </c>
      <c r="F13" s="33" t="s">
        <v>11</v>
      </c>
      <c r="G13" s="30" t="s">
        <v>63</v>
      </c>
      <c r="H13" s="30" t="s">
        <v>12</v>
      </c>
      <c r="I13" s="30" t="s">
        <v>13</v>
      </c>
      <c r="J13" s="50" t="s">
        <v>70</v>
      </c>
      <c r="K13" s="51" t="s">
        <v>71</v>
      </c>
      <c r="L13" s="34" t="s">
        <v>14</v>
      </c>
      <c r="M13" s="34" t="s">
        <v>15</v>
      </c>
      <c r="N13" s="24" t="s">
        <v>20</v>
      </c>
      <c r="O13" s="24" t="s">
        <v>21</v>
      </c>
      <c r="P13" s="25" t="s">
        <v>22</v>
      </c>
    </row>
    <row r="14" spans="1:29" s="53" customFormat="1" ht="45" customHeight="1" thickBot="1" x14ac:dyDescent="0.35">
      <c r="A14" s="57" t="s">
        <v>48</v>
      </c>
      <c r="B14" s="26" t="s">
        <v>49</v>
      </c>
      <c r="C14" s="26" t="s">
        <v>50</v>
      </c>
      <c r="D14" s="35">
        <v>380000</v>
      </c>
      <c r="E14" s="36">
        <v>0</v>
      </c>
      <c r="F14" s="37">
        <v>0</v>
      </c>
      <c r="G14" s="38">
        <f>SUM(D14*E14)</f>
        <v>0</v>
      </c>
      <c r="H14" s="38">
        <f>G14+(G14*F14)</f>
        <v>0</v>
      </c>
      <c r="I14" s="7" t="s">
        <v>3</v>
      </c>
      <c r="J14" s="7" t="s">
        <v>3</v>
      </c>
      <c r="K14" s="52" t="s">
        <v>3</v>
      </c>
      <c r="L14" s="7" t="s">
        <v>3</v>
      </c>
      <c r="M14" s="8" t="s">
        <v>3</v>
      </c>
      <c r="N14" s="7" t="s">
        <v>3</v>
      </c>
      <c r="O14" s="7" t="s">
        <v>3</v>
      </c>
      <c r="P14" s="8" t="s">
        <v>3</v>
      </c>
    </row>
    <row r="15" spans="1:29" s="53" customFormat="1" ht="45" customHeight="1" thickBot="1" x14ac:dyDescent="0.35">
      <c r="A15" s="55" t="s">
        <v>51</v>
      </c>
      <c r="B15" s="27" t="s">
        <v>52</v>
      </c>
      <c r="C15" s="27" t="s">
        <v>50</v>
      </c>
      <c r="D15" s="39">
        <v>40200</v>
      </c>
      <c r="E15" s="40">
        <v>0</v>
      </c>
      <c r="F15" s="41">
        <v>0</v>
      </c>
      <c r="G15" s="42">
        <f t="shared" ref="G15:G16" si="0">SUM(D15*E15)</f>
        <v>0</v>
      </c>
      <c r="H15" s="42">
        <f t="shared" ref="H15:H19" si="1">G15+(G15*F15)</f>
        <v>0</v>
      </c>
      <c r="I15" s="43" t="s">
        <v>3</v>
      </c>
      <c r="J15" s="43" t="s">
        <v>3</v>
      </c>
      <c r="K15" s="52" t="s">
        <v>3</v>
      </c>
      <c r="L15" s="43" t="s">
        <v>3</v>
      </c>
      <c r="M15" s="44" t="s">
        <v>3</v>
      </c>
      <c r="N15" s="7" t="s">
        <v>3</v>
      </c>
      <c r="O15" s="7" t="s">
        <v>3</v>
      </c>
      <c r="P15" s="8" t="s">
        <v>3</v>
      </c>
    </row>
    <row r="16" spans="1:29" s="53" customFormat="1" ht="45" customHeight="1" thickBot="1" x14ac:dyDescent="0.35">
      <c r="A16" s="55" t="s">
        <v>53</v>
      </c>
      <c r="B16" s="27" t="s">
        <v>54</v>
      </c>
      <c r="C16" s="27" t="s">
        <v>50</v>
      </c>
      <c r="D16" s="39">
        <v>46500</v>
      </c>
      <c r="E16" s="40">
        <v>0</v>
      </c>
      <c r="F16" s="41">
        <v>0</v>
      </c>
      <c r="G16" s="42">
        <f t="shared" si="0"/>
        <v>0</v>
      </c>
      <c r="H16" s="42">
        <f t="shared" si="1"/>
        <v>0</v>
      </c>
      <c r="I16" s="43" t="s">
        <v>3</v>
      </c>
      <c r="J16" s="43" t="s">
        <v>3</v>
      </c>
      <c r="K16" s="52" t="s">
        <v>3</v>
      </c>
      <c r="L16" s="43" t="s">
        <v>3</v>
      </c>
      <c r="M16" s="44" t="s">
        <v>3</v>
      </c>
      <c r="N16" s="7" t="s">
        <v>3</v>
      </c>
      <c r="O16" s="7" t="s">
        <v>3</v>
      </c>
      <c r="P16" s="8" t="s">
        <v>3</v>
      </c>
    </row>
    <row r="17" spans="1:16" s="53" customFormat="1" ht="45" customHeight="1" thickBot="1" x14ac:dyDescent="0.35">
      <c r="A17" s="55" t="s">
        <v>55</v>
      </c>
      <c r="B17" s="27" t="s">
        <v>56</v>
      </c>
      <c r="C17" s="27" t="s">
        <v>50</v>
      </c>
      <c r="D17" s="39">
        <v>22000</v>
      </c>
      <c r="E17" s="40">
        <v>0</v>
      </c>
      <c r="F17" s="41">
        <v>0</v>
      </c>
      <c r="G17" s="42">
        <f t="shared" ref="G17:G19" si="2">SUM(D17*E17)</f>
        <v>0</v>
      </c>
      <c r="H17" s="42">
        <f t="shared" si="1"/>
        <v>0</v>
      </c>
      <c r="I17" s="43" t="s">
        <v>3</v>
      </c>
      <c r="J17" s="43" t="s">
        <v>3</v>
      </c>
      <c r="K17" s="52" t="s">
        <v>3</v>
      </c>
      <c r="L17" s="43" t="s">
        <v>3</v>
      </c>
      <c r="M17" s="44" t="s">
        <v>3</v>
      </c>
      <c r="N17" s="7" t="s">
        <v>3</v>
      </c>
      <c r="O17" s="7" t="s">
        <v>3</v>
      </c>
      <c r="P17" s="8" t="s">
        <v>3</v>
      </c>
    </row>
    <row r="18" spans="1:16" s="53" customFormat="1" ht="45" customHeight="1" thickBot="1" x14ac:dyDescent="0.35">
      <c r="A18" s="55" t="s">
        <v>55</v>
      </c>
      <c r="B18" s="27" t="s">
        <v>57</v>
      </c>
      <c r="C18" s="27" t="s">
        <v>50</v>
      </c>
      <c r="D18" s="39">
        <v>27400</v>
      </c>
      <c r="E18" s="40">
        <v>0</v>
      </c>
      <c r="F18" s="41">
        <v>0</v>
      </c>
      <c r="G18" s="42">
        <f t="shared" si="2"/>
        <v>0</v>
      </c>
      <c r="H18" s="42">
        <f t="shared" si="1"/>
        <v>0</v>
      </c>
      <c r="I18" s="43" t="s">
        <v>3</v>
      </c>
      <c r="J18" s="43" t="s">
        <v>3</v>
      </c>
      <c r="K18" s="52" t="s">
        <v>3</v>
      </c>
      <c r="L18" s="43" t="s">
        <v>3</v>
      </c>
      <c r="M18" s="44" t="s">
        <v>3</v>
      </c>
      <c r="N18" s="7" t="s">
        <v>3</v>
      </c>
      <c r="O18" s="7" t="s">
        <v>3</v>
      </c>
      <c r="P18" s="8" t="s">
        <v>3</v>
      </c>
    </row>
    <row r="19" spans="1:16" s="53" customFormat="1" ht="45" customHeight="1" thickBot="1" x14ac:dyDescent="0.35">
      <c r="A19" s="55" t="s">
        <v>58</v>
      </c>
      <c r="B19" s="27" t="s">
        <v>59</v>
      </c>
      <c r="C19" s="27" t="s">
        <v>50</v>
      </c>
      <c r="D19" s="39">
        <v>14500</v>
      </c>
      <c r="E19" s="40">
        <v>0</v>
      </c>
      <c r="F19" s="41">
        <v>0</v>
      </c>
      <c r="G19" s="42">
        <f t="shared" si="2"/>
        <v>0</v>
      </c>
      <c r="H19" s="42">
        <f t="shared" si="1"/>
        <v>0</v>
      </c>
      <c r="I19" s="43" t="s">
        <v>3</v>
      </c>
      <c r="J19" s="43" t="s">
        <v>3</v>
      </c>
      <c r="K19" s="52" t="s">
        <v>3</v>
      </c>
      <c r="L19" s="43" t="s">
        <v>3</v>
      </c>
      <c r="M19" s="44" t="s">
        <v>3</v>
      </c>
      <c r="N19" s="7" t="s">
        <v>3</v>
      </c>
      <c r="O19" s="7" t="s">
        <v>3</v>
      </c>
      <c r="P19" s="8" t="s">
        <v>3</v>
      </c>
    </row>
    <row r="20" spans="1:16" s="53" customFormat="1" ht="45" customHeight="1" thickBot="1" x14ac:dyDescent="0.35">
      <c r="A20" s="55" t="s">
        <v>60</v>
      </c>
      <c r="B20" s="27" t="s">
        <v>61</v>
      </c>
      <c r="C20" s="27" t="s">
        <v>50</v>
      </c>
      <c r="D20" s="39">
        <v>16500</v>
      </c>
      <c r="E20" s="40">
        <v>0</v>
      </c>
      <c r="F20" s="41">
        <v>0</v>
      </c>
      <c r="G20" s="42">
        <f>SUM(D20*E20)</f>
        <v>0</v>
      </c>
      <c r="H20" s="42">
        <f>G20+(G20*F20)</f>
        <v>0</v>
      </c>
      <c r="I20" s="43" t="s">
        <v>3</v>
      </c>
      <c r="J20" s="43" t="s">
        <v>3</v>
      </c>
      <c r="K20" s="52" t="s">
        <v>3</v>
      </c>
      <c r="L20" s="43" t="s">
        <v>3</v>
      </c>
      <c r="M20" s="44" t="s">
        <v>3</v>
      </c>
      <c r="N20" s="7" t="s">
        <v>3</v>
      </c>
      <c r="O20" s="7" t="s">
        <v>3</v>
      </c>
      <c r="P20" s="8" t="s">
        <v>3</v>
      </c>
    </row>
    <row r="21" spans="1:16" s="53" customFormat="1" ht="45" customHeight="1" thickBot="1" x14ac:dyDescent="0.35">
      <c r="A21" s="56" t="s">
        <v>60</v>
      </c>
      <c r="B21" s="28" t="s">
        <v>62</v>
      </c>
      <c r="C21" s="28" t="s">
        <v>50</v>
      </c>
      <c r="D21" s="45">
        <v>12500</v>
      </c>
      <c r="E21" s="46">
        <v>0</v>
      </c>
      <c r="F21" s="47">
        <v>0</v>
      </c>
      <c r="G21" s="48">
        <f>SUM(D21*E21)</f>
        <v>0</v>
      </c>
      <c r="H21" s="48">
        <f>G21+(G21*F21)</f>
        <v>0</v>
      </c>
      <c r="I21" s="58" t="s">
        <v>3</v>
      </c>
      <c r="J21" s="58" t="s">
        <v>3</v>
      </c>
      <c r="K21" s="59" t="s">
        <v>3</v>
      </c>
      <c r="L21" s="58" t="s">
        <v>3</v>
      </c>
      <c r="M21" s="60" t="s">
        <v>3</v>
      </c>
      <c r="N21" s="61" t="s">
        <v>3</v>
      </c>
      <c r="O21" s="61" t="s">
        <v>3</v>
      </c>
      <c r="P21" s="62" t="s">
        <v>3</v>
      </c>
    </row>
    <row r="22" spans="1:16" s="54" customFormat="1" ht="25.95" customHeight="1" thickBot="1" x14ac:dyDescent="0.35">
      <c r="A22" s="124" t="s">
        <v>16</v>
      </c>
      <c r="B22" s="125"/>
      <c r="C22" s="125"/>
      <c r="D22" s="125"/>
      <c r="E22" s="125"/>
      <c r="F22" s="126"/>
      <c r="G22" s="23">
        <f>SUM(G14:G21)</f>
        <v>0</v>
      </c>
      <c r="H22" s="49">
        <f>SUM(H14:H21)</f>
        <v>0</v>
      </c>
      <c r="I22" s="116"/>
      <c r="J22" s="117"/>
      <c r="K22" s="117"/>
      <c r="L22" s="117"/>
      <c r="M22" s="117"/>
      <c r="N22" s="117"/>
      <c r="O22" s="117"/>
      <c r="P22" s="118"/>
    </row>
    <row r="23" spans="1:16" s="3" customFormat="1" ht="22.2" customHeight="1" x14ac:dyDescent="0.3">
      <c r="A23" s="9"/>
      <c r="B23" s="9"/>
      <c r="C23" s="9"/>
      <c r="D23" s="9"/>
      <c r="E23" s="9"/>
      <c r="F23" s="9"/>
      <c r="G23" s="10"/>
      <c r="H23" s="11"/>
      <c r="I23" s="12"/>
      <c r="J23" s="12"/>
      <c r="K23" s="12"/>
      <c r="L23" s="12"/>
    </row>
    <row r="24" spans="1:16" s="3" customFormat="1" ht="25.2" customHeight="1" thickBot="1" x14ac:dyDescent="0.35">
      <c r="A24" s="111" t="s">
        <v>23</v>
      </c>
      <c r="B24" s="111"/>
      <c r="C24" s="111"/>
      <c r="D24" s="111"/>
      <c r="E24"/>
      <c r="F24"/>
      <c r="G24"/>
      <c r="H24"/>
      <c r="I24"/>
      <c r="J24"/>
      <c r="K24"/>
    </row>
    <row r="25" spans="1:16" s="5" customFormat="1" ht="34.950000000000003" customHeight="1" thickBot="1" x14ac:dyDescent="0.35">
      <c r="A25" s="112" t="s">
        <v>68</v>
      </c>
      <c r="B25" s="113"/>
      <c r="C25" s="113"/>
      <c r="D25" s="114" t="s">
        <v>17</v>
      </c>
      <c r="E25" s="115"/>
    </row>
    <row r="26" spans="1:16" s="5" customFormat="1" ht="172.8" customHeight="1" x14ac:dyDescent="0.3">
      <c r="A26" s="68" t="s">
        <v>64</v>
      </c>
      <c r="B26" s="69"/>
      <c r="C26" s="70"/>
      <c r="D26" s="71" t="s">
        <v>3</v>
      </c>
      <c r="E26" s="72"/>
    </row>
    <row r="27" spans="1:16" s="5" customFormat="1" ht="35.4" customHeight="1" x14ac:dyDescent="0.3">
      <c r="A27" s="91" t="s">
        <v>24</v>
      </c>
      <c r="B27" s="92"/>
      <c r="C27" s="93"/>
      <c r="D27" s="89" t="s">
        <v>3</v>
      </c>
      <c r="E27" s="90"/>
    </row>
    <row r="28" spans="1:16" s="5" customFormat="1" ht="35.4" customHeight="1" x14ac:dyDescent="0.3">
      <c r="A28" s="91" t="s">
        <v>18</v>
      </c>
      <c r="B28" s="92"/>
      <c r="C28" s="93"/>
      <c r="D28" s="89" t="s">
        <v>3</v>
      </c>
      <c r="E28" s="90"/>
    </row>
    <row r="29" spans="1:16" s="5" customFormat="1" ht="35.4" customHeight="1" x14ac:dyDescent="0.3">
      <c r="A29" s="63" t="s">
        <v>65</v>
      </c>
      <c r="B29" s="64"/>
      <c r="C29" s="65"/>
      <c r="D29" s="66" t="s">
        <v>3</v>
      </c>
      <c r="E29" s="67"/>
    </row>
    <row r="30" spans="1:16" s="5" customFormat="1" ht="35.4" customHeight="1" x14ac:dyDescent="0.3">
      <c r="A30" s="63" t="s">
        <v>72</v>
      </c>
      <c r="B30" s="64"/>
      <c r="C30" s="65"/>
      <c r="D30" s="66" t="s">
        <v>3</v>
      </c>
      <c r="E30" s="67"/>
    </row>
    <row r="31" spans="1:16" s="5" customFormat="1" ht="35.4" customHeight="1" x14ac:dyDescent="0.3">
      <c r="A31" s="73" t="s">
        <v>66</v>
      </c>
      <c r="B31" s="74"/>
      <c r="C31" s="75"/>
      <c r="D31" s="66" t="s">
        <v>3</v>
      </c>
      <c r="E31" s="67"/>
    </row>
    <row r="32" spans="1:16" s="5" customFormat="1" ht="35.4" customHeight="1" x14ac:dyDescent="0.3">
      <c r="A32" s="73" t="s">
        <v>67</v>
      </c>
      <c r="B32" s="74"/>
      <c r="C32" s="75"/>
      <c r="D32" s="66" t="s">
        <v>3</v>
      </c>
      <c r="E32" s="67"/>
    </row>
    <row r="33" spans="1:11" s="5" customFormat="1" ht="15.6" customHeight="1" x14ac:dyDescent="0.3">
      <c r="A33" s="21"/>
      <c r="B33" s="22"/>
      <c r="C33" s="22"/>
      <c r="D33" s="14"/>
      <c r="E33" s="14"/>
      <c r="G33" s="13"/>
      <c r="H33" s="13"/>
      <c r="I33" s="13"/>
      <c r="J33" s="14"/>
      <c r="K33" s="14"/>
    </row>
    <row r="34" spans="1:11" s="5" customFormat="1" ht="19.2" customHeight="1" x14ac:dyDescent="0.3">
      <c r="A34" s="107" t="s">
        <v>19</v>
      </c>
      <c r="B34" s="107"/>
      <c r="C34" s="107"/>
      <c r="D34" s="107"/>
      <c r="E34" s="107"/>
      <c r="F34" s="107"/>
      <c r="G34" s="107"/>
      <c r="H34" s="13"/>
      <c r="I34" s="13"/>
      <c r="J34" s="14"/>
      <c r="K34" s="14"/>
    </row>
    <row r="35" spans="1:11" s="5" customFormat="1" ht="19.2" customHeight="1" thickBot="1" x14ac:dyDescent="0.35">
      <c r="A35" s="21"/>
      <c r="B35" s="22"/>
      <c r="C35" s="22"/>
      <c r="D35" s="14"/>
      <c r="E35" s="14"/>
      <c r="G35" s="13"/>
      <c r="H35" s="13"/>
      <c r="I35" s="13"/>
      <c r="J35" s="14"/>
      <c r="K35" s="14"/>
    </row>
    <row r="36" spans="1:11" ht="25.5" customHeight="1" thickBot="1" x14ac:dyDescent="0.35">
      <c r="A36" s="77" t="s">
        <v>29</v>
      </c>
      <c r="B36" s="78"/>
      <c r="C36" s="78"/>
      <c r="D36" s="78"/>
      <c r="E36" s="78"/>
      <c r="F36" s="78"/>
      <c r="G36" s="79"/>
    </row>
    <row r="37" spans="1:11" ht="17.25" customHeight="1" x14ac:dyDescent="0.3">
      <c r="A37" s="80" t="s">
        <v>30</v>
      </c>
      <c r="B37" s="81"/>
      <c r="C37" s="81"/>
      <c r="D37" s="81"/>
      <c r="E37" s="81"/>
      <c r="F37" s="81"/>
      <c r="G37" s="82"/>
    </row>
    <row r="38" spans="1:11" x14ac:dyDescent="0.3">
      <c r="A38" s="83" t="s">
        <v>31</v>
      </c>
      <c r="B38" s="84"/>
      <c r="C38" s="84"/>
      <c r="D38" s="84"/>
      <c r="E38" s="84"/>
      <c r="F38" s="84"/>
      <c r="G38" s="85"/>
    </row>
    <row r="39" spans="1:11" x14ac:dyDescent="0.3">
      <c r="A39" s="83" t="s">
        <v>32</v>
      </c>
      <c r="B39" s="84"/>
      <c r="C39" s="84"/>
      <c r="D39" s="84"/>
      <c r="E39" s="84"/>
      <c r="F39" s="84"/>
      <c r="G39" s="85"/>
    </row>
    <row r="40" spans="1:11" x14ac:dyDescent="0.3">
      <c r="A40" s="86" t="s">
        <v>33</v>
      </c>
      <c r="B40" s="87"/>
      <c r="C40" s="87"/>
      <c r="D40" s="87"/>
      <c r="E40" s="87"/>
      <c r="F40" s="87"/>
      <c r="G40" s="88"/>
    </row>
    <row r="41" spans="1:11" x14ac:dyDescent="0.3">
      <c r="A41" s="86" t="s">
        <v>34</v>
      </c>
      <c r="B41" s="87"/>
      <c r="C41" s="87"/>
      <c r="D41" s="87"/>
      <c r="E41" s="87"/>
      <c r="F41" s="87"/>
      <c r="G41" s="88"/>
    </row>
    <row r="42" spans="1:11" ht="15" customHeight="1" x14ac:dyDescent="0.3">
      <c r="A42" s="86" t="s">
        <v>35</v>
      </c>
      <c r="B42" s="87"/>
      <c r="C42" s="87"/>
      <c r="D42" s="87"/>
      <c r="E42" s="87"/>
      <c r="F42" s="87"/>
      <c r="G42" s="88"/>
    </row>
    <row r="43" spans="1:11" ht="97.8" customHeight="1" x14ac:dyDescent="0.3">
      <c r="A43" s="86" t="s">
        <v>36</v>
      </c>
      <c r="B43" s="87"/>
      <c r="C43" s="87"/>
      <c r="D43" s="87"/>
      <c r="E43" s="87"/>
      <c r="F43" s="87"/>
      <c r="G43" s="88"/>
    </row>
    <row r="44" spans="1:11" ht="33.75" customHeight="1" thickBot="1" x14ac:dyDescent="0.35">
      <c r="A44" s="108" t="s">
        <v>37</v>
      </c>
      <c r="B44" s="109"/>
      <c r="C44" s="109"/>
      <c r="D44" s="109"/>
      <c r="E44" s="109"/>
      <c r="F44" s="109"/>
      <c r="G44" s="110"/>
    </row>
    <row r="45" spans="1:11" ht="30" customHeight="1" thickBot="1" x14ac:dyDescent="0.35">
      <c r="A45" s="77" t="s">
        <v>38</v>
      </c>
      <c r="B45" s="78"/>
      <c r="C45" s="78"/>
      <c r="D45" s="78"/>
      <c r="E45" s="78"/>
      <c r="F45" s="78"/>
      <c r="G45" s="79"/>
    </row>
    <row r="46" spans="1:11" ht="39" customHeight="1" x14ac:dyDescent="0.3">
      <c r="A46" s="86" t="s">
        <v>39</v>
      </c>
      <c r="B46" s="87"/>
      <c r="C46" s="87"/>
      <c r="D46" s="87"/>
      <c r="E46" s="87"/>
      <c r="F46" s="87"/>
      <c r="G46" s="88"/>
    </row>
    <row r="47" spans="1:11" ht="92.4" customHeight="1" x14ac:dyDescent="0.3">
      <c r="A47" s="86" t="s">
        <v>40</v>
      </c>
      <c r="B47" s="87"/>
      <c r="C47" s="87"/>
      <c r="D47" s="87"/>
      <c r="E47" s="87"/>
      <c r="F47" s="87"/>
      <c r="G47" s="88"/>
    </row>
    <row r="48" spans="1:11" ht="30" customHeight="1" thickBot="1" x14ac:dyDescent="0.35">
      <c r="A48" s="104" t="s">
        <v>41</v>
      </c>
      <c r="B48" s="105"/>
      <c r="C48" s="105"/>
      <c r="D48" s="105"/>
      <c r="E48" s="105"/>
      <c r="F48" s="105"/>
      <c r="G48" s="106"/>
    </row>
    <row r="49" spans="1:7" ht="25.2" customHeight="1" x14ac:dyDescent="0.3">
      <c r="A49" s="76"/>
      <c r="B49" s="76"/>
      <c r="C49" s="76"/>
      <c r="D49" s="76"/>
      <c r="E49" s="76"/>
    </row>
    <row r="50" spans="1:7" ht="19.95" customHeight="1" x14ac:dyDescent="0.3">
      <c r="A50" s="15" t="s">
        <v>25</v>
      </c>
      <c r="B50" s="15"/>
      <c r="C50" s="15"/>
      <c r="D50" s="15"/>
      <c r="E50" s="15"/>
      <c r="F50" s="16"/>
      <c r="G50" s="16"/>
    </row>
    <row r="51" spans="1:7" ht="49.8" customHeight="1" x14ac:dyDescent="0.3">
      <c r="A51" s="16" t="s">
        <v>26</v>
      </c>
      <c r="B51" s="16"/>
      <c r="C51" s="16"/>
      <c r="D51" s="16"/>
      <c r="E51" s="16"/>
      <c r="F51" s="17"/>
      <c r="G51" s="17"/>
    </row>
    <row r="52" spans="1:7" x14ac:dyDescent="0.3">
      <c r="A52" s="19" t="s">
        <v>28</v>
      </c>
      <c r="B52" s="17"/>
      <c r="C52" s="17"/>
      <c r="D52" s="17"/>
      <c r="E52" s="17"/>
      <c r="F52" s="18"/>
      <c r="G52" s="18"/>
    </row>
    <row r="53" spans="1:7" x14ac:dyDescent="0.3">
      <c r="A53" s="20" t="s">
        <v>27</v>
      </c>
      <c r="B53" s="18"/>
      <c r="C53" s="18"/>
      <c r="D53" s="18"/>
      <c r="E53" s="18"/>
    </row>
  </sheetData>
  <mergeCells count="56">
    <mergeCell ref="A1:P1"/>
    <mergeCell ref="I22:P22"/>
    <mergeCell ref="I9:P9"/>
    <mergeCell ref="C8:P8"/>
    <mergeCell ref="C7:P7"/>
    <mergeCell ref="C6:P6"/>
    <mergeCell ref="A22:F22"/>
    <mergeCell ref="A12:K12"/>
    <mergeCell ref="A10:P10"/>
    <mergeCell ref="A11:P11"/>
    <mergeCell ref="A24:D24"/>
    <mergeCell ref="A25:C25"/>
    <mergeCell ref="D25:E25"/>
    <mergeCell ref="D31:E31"/>
    <mergeCell ref="A32:C32"/>
    <mergeCell ref="D32:E32"/>
    <mergeCell ref="A27:C27"/>
    <mergeCell ref="A34:G34"/>
    <mergeCell ref="A42:G42"/>
    <mergeCell ref="A43:G43"/>
    <mergeCell ref="A44:G44"/>
    <mergeCell ref="A45:G45"/>
    <mergeCell ref="A9:B9"/>
    <mergeCell ref="C9:F9"/>
    <mergeCell ref="G9:H9"/>
    <mergeCell ref="A4:B4"/>
    <mergeCell ref="A2:B2"/>
    <mergeCell ref="A3:B3"/>
    <mergeCell ref="A5:B5"/>
    <mergeCell ref="A6:B6"/>
    <mergeCell ref="A7:B7"/>
    <mergeCell ref="A8:B8"/>
    <mergeCell ref="C5:P5"/>
    <mergeCell ref="C4:P4"/>
    <mergeCell ref="C3:P3"/>
    <mergeCell ref="C2:P2"/>
    <mergeCell ref="A49:E49"/>
    <mergeCell ref="A36:G36"/>
    <mergeCell ref="A37:G37"/>
    <mergeCell ref="A38:G38"/>
    <mergeCell ref="A39:G39"/>
    <mergeCell ref="A40:G40"/>
    <mergeCell ref="A41:G41"/>
    <mergeCell ref="A47:G47"/>
    <mergeCell ref="A48:G48"/>
    <mergeCell ref="A46:G46"/>
    <mergeCell ref="A30:C30"/>
    <mergeCell ref="D30:E30"/>
    <mergeCell ref="A26:C26"/>
    <mergeCell ref="D26:E26"/>
    <mergeCell ref="A31:C31"/>
    <mergeCell ref="D27:E27"/>
    <mergeCell ref="A28:C28"/>
    <mergeCell ref="D28:E28"/>
    <mergeCell ref="A29:C29"/>
    <mergeCell ref="D29:E29"/>
  </mergeCells>
  <pageMargins left="0.70866141732283472" right="0.70866141732283472" top="0.59055118110236227" bottom="0.59055118110236227" header="0.31496062992125984" footer="0.31496062992125984"/>
  <pageSetup paperSize="9" scale="55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K3</vt:lpstr>
      <vt:lpstr>'K3'!Oblast_tisku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Bubrle František</cp:lastModifiedBy>
  <cp:lastPrinted>2025-10-10T07:35:16Z</cp:lastPrinted>
  <dcterms:created xsi:type="dcterms:W3CDTF">2024-10-15T09:56:02Z</dcterms:created>
  <dcterms:modified xsi:type="dcterms:W3CDTF">2025-10-13T07:00:10Z</dcterms:modified>
</cp:coreProperties>
</file>