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nemocnicepk-my.sharepoint.com/personal/frantisek_bubrle_nemocnicepk_cz/Documents/Dokumenty/VZ spotřební materiál/Stříkačky a jehly/TS/TS pro vypsání bez cen a po úpravě/"/>
    </mc:Choice>
  </mc:AlternateContent>
  <xr:revisionPtr revIDLastSave="1" documentId="8_{F4D6EA59-D073-47AC-A3A7-38A36BA19404}" xr6:coauthVersionLast="47" xr6:coauthVersionMax="47" xr10:uidLastSave="{02C9FAA8-9A33-4636-9D09-0BFEE8071885}"/>
  <bookViews>
    <workbookView xWindow="28680" yWindow="-120" windowWidth="29040" windowHeight="17520" xr2:uid="{00000000-000D-0000-FFFF-FFFF00000000}"/>
  </bookViews>
  <sheets>
    <sheet name="K2" sheetId="1" r:id="rId1"/>
  </sheets>
  <definedNames>
    <definedName name="_xlnm.Print_Area" localSheetId="0">'K2'!$A$1:$O$50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G16" i="1" s="1"/>
  <c r="F15" i="1"/>
  <c r="G15" i="1" s="1"/>
  <c r="F14" i="1"/>
  <c r="F17" i="1" l="1"/>
  <c r="G14" i="1"/>
  <c r="G17" i="1" s="1"/>
</calcChain>
</file>

<file path=xl/sharedStrings.xml><?xml version="1.0" encoding="utf-8"?>
<sst xmlns="http://schemas.openxmlformats.org/spreadsheetml/2006/main" count="109" uniqueCount="69">
  <si>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</si>
  <si>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</si>
  <si>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</si>
  <si>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</si>
  <si>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</si>
  <si>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</si>
  <si>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</si>
  <si>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</si>
  <si>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</si>
  <si>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</si>
  <si>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Měrná jednotka
 = 1 ks</t>
  </si>
  <si>
    <t>Předpokládaný odběr MJ za  12 měsíců plnění
(v ks)</t>
  </si>
  <si>
    <t>Sazba DPH  (v %)</t>
  </si>
  <si>
    <t>Celková cena za předpokládaný odběr za 12 měsíců plnění v Kč včetně DPH</t>
  </si>
  <si>
    <t>Název produktu (obchodní název)</t>
  </si>
  <si>
    <t>Objednací číslo</t>
  </si>
  <si>
    <t>Výrobce</t>
  </si>
  <si>
    <t>1 ks</t>
  </si>
  <si>
    <t>Zboží splňuje 
 ANO/NE</t>
  </si>
  <si>
    <t>přiloženo vyobrazení výrobku z katalogu nebo katalogový list</t>
  </si>
  <si>
    <t>Svým podpisem stvrzuji, že výše uvedené údaje o nabízeném zboží jsou správné a závazné.</t>
  </si>
  <si>
    <t>Kód EAN</t>
  </si>
  <si>
    <t>Vyžadována instruktáž ANO/NE</t>
  </si>
  <si>
    <t>Riziková třída</t>
  </si>
  <si>
    <t>Splnění minimálních požadovaných parametrů:</t>
  </si>
  <si>
    <t>Splňuje požadavky zákona 375/2022 Sb. o zdravotnických prostředcích a diagnostických zdravotnických prostředcích in vitro, ve znění pozdějších předpisů
Vyhlášky 377/2022 Sb. o provedení některých ustanovení zákona o zdravotnických prostředcích a diagnostických zdravotnických prostředcích in vitro, ve znění pozdějších předpisů
Nařízení Evropského parlamentu a Rady (EU) 2017/745 ze dne 5. dubna 2017 o zdravotnických prostředcích</t>
  </si>
  <si>
    <t>splňují požadavky EU, jsou zdravotnickým prostředkem třídy II.a</t>
  </si>
  <si>
    <t>bez PVC, sterilní, nesmyvatelná dobře čitelná stupnice</t>
  </si>
  <si>
    <t>minimální zbytkový objem – maximálně na úrovni kónusu, plně funkční kompatibilita luer kónusu</t>
  </si>
  <si>
    <t>Stříkačky se všemi napojujícími se systémy (koncovkami pro aplikaci bez jehly)</t>
  </si>
  <si>
    <t>Všechny materiály musí být sterilní, v jednotném snadno otevíratelném obalu (peel open) a označené REF nebo UDI pro přesnou identifikovatelnost zdravotnického prostředku.</t>
  </si>
  <si>
    <t>V ....................... dne ...................2025</t>
  </si>
  <si>
    <t>.....................................................................</t>
  </si>
  <si>
    <t>titul, jméno, příjmení, funkce</t>
  </si>
  <si>
    <t xml:space="preserve"> podpis oprávněné osoby za účastníka</t>
  </si>
  <si>
    <t>PROHLÁŠENÍ</t>
  </si>
  <si>
    <t>Jako oprávněný zástupce dodavatele prohlašuji, že:</t>
  </si>
  <si>
    <t>- jsem se seznámil se zadávacími podmínkami výše uvedené veřejné zakázky, na kterou podávám nabídku;</t>
  </si>
  <si>
    <t>- se nezměnily údaje rozhodné pro posouzení splnění kvalifikace obsažené v dokladech, které má centrální zadavatel k dispozici;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</si>
  <si>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</si>
  <si>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</si>
  <si>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přijímám zadávací, technické, administrativní obchodní a platební podmínky včetně návrhu smlouvy ve výše uvedené veřejné zakázce;</t>
  </si>
  <si>
    <t>- dodavatel a jeho případní poddodavatelé splňují podmínky právních předpisů a mezinárodních předpisů ohledně mezinárodních sankcí proti 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VZ);</t>
  </si>
  <si>
    <t>-  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společnosti.</t>
  </si>
  <si>
    <t>PROHLÁŠENÍ K ODPOVĚDNÉMU VEŘEJNÉMU ZADÁVÁNÍ</t>
  </si>
  <si>
    <t>- zajistím dodržování mezinárodních úmluv o lidských právech, sociálních či pracovních právech, zejména úmluv Mezinárodní organizace práce (ILO);</t>
  </si>
  <si>
    <t>- zajistím dodržování pracovněprávních předpisů, zejména zákona č. 262/2006 Sb., zákoník práce, ve znění pozdějších předpisů (se zvláštním zřetelem na regulaci odměňování, pracovní doby, doby odpočinku mezi směnami, atp.), zákona č. 435/2004 Sb., o zaměstnanosti, ve znění pozdějších předpisů (se zvláštním zřetelem na regulaci zaměstnávání cizinců), a to vůči všem osobám, které se na plnění zakázky podílejí a bez ohledu na to, zda jsou práce na předmětu plnění prováděny bezprostředně poskytovatelem či jeho poddodavateli;</t>
  </si>
  <si>
    <t>- zajistím, aby byly veškeré obaly koncipovány tak, aby jich bylo využíváno minimální množství, aby dodávky proběhly v přiměřeně velkých velkospotřebitelských baleních a výrobky nebyly jednotlivě baleny;</t>
  </si>
  <si>
    <t>KATEGORIE 2 - STŘÍKAČKY LAVÁŽNÍ STERILNÍ</t>
  </si>
  <si>
    <t>Stříkačky lavážní sterilní (typ Janett)</t>
  </si>
  <si>
    <t>Předmět plnění - minimální parametry požadované zadavatelem</t>
  </si>
  <si>
    <t>Cena za 1 měrnou jednotku (MJ) v Kč bez DPH</t>
  </si>
  <si>
    <t>Objem 50ml, konus centrálně pro katetry</t>
  </si>
  <si>
    <t>Objem 100ml, konus centrálně pro katetry</t>
  </si>
  <si>
    <t>Objem 140 - 160ml, konus centrálně pro katetry</t>
  </si>
  <si>
    <t>450</t>
  </si>
  <si>
    <t>Stříkačky lavážní sterilní (dále jen "Zboží")</t>
  </si>
  <si>
    <t>dokonalá těsnost tuhého, neohybného a nepropustného pístu, bezpečná zarážka pístu, plynulý jeho dojezd bez zpětného chodu, kónus pro katetr</t>
  </si>
  <si>
    <t>Musí splňovat ČSN EN ISO 7886-1 (856173) - Sterilní podkožní injekční stříkačky pro jedno použití</t>
  </si>
  <si>
    <t>VÝZVA Č.1 -  DYNAMICKÝ NÁKUPNÍ SYTÉM - INJEKČNÍ STŘÍKAČKY A JEHLY PRO NEMOCNICE PLZEŇSKÉHO KRAJE</t>
  </si>
  <si>
    <t>Dodavatel nesmí v tabulce měnit, slučovat, přidávat nebo vypouštět položky jednotlivých parametrů, které obsahuje Příloha č. 1. V relevantních  sloupcích tabulky ( cena za MJ, sazba DPH, název produktu, nabízený typ obalu, kód SUKL, Objednací číslo a obchodní označení atd.)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</si>
  <si>
    <t>7 200</t>
  </si>
  <si>
    <r>
      <t>Celková cena za předpokládaný odběr za 12 měsíců plnění v Kč bez DPH</t>
    </r>
    <r>
      <rPr>
        <b/>
        <sz val="11"/>
        <color rgb="FFFF0000"/>
        <rFont val="Calibri"/>
        <family val="2"/>
        <charset val="238"/>
        <scheme val="minor"/>
      </rPr>
      <t xml:space="preserve"> (Předmět hodnocení)</t>
    </r>
  </si>
  <si>
    <r>
      <t>Cena v Kč včetně DPH/</t>
    </r>
    <r>
      <rPr>
        <sz val="11"/>
        <rFont val="Calibri"/>
        <family val="2"/>
        <charset val="238"/>
        <scheme val="minor"/>
      </rPr>
      <t xml:space="preserve">1 balení </t>
    </r>
  </si>
  <si>
    <t>5 700</t>
  </si>
  <si>
    <t>Celková nabídková cena</t>
  </si>
  <si>
    <t xml:space="preserve">Příloha č. 1 - Technická specifikace včetně cenové nabídky (ocenění) </t>
  </si>
  <si>
    <t xml:space="preserve">Zadavatelem uvedená specifikace a technické parametry představují minimální požadavky zadavatele na dodávku lavážních stříkaček, kterou jsou předmětem plnění této kategorie 2  Výzvy č. 1.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Zboží splňuje nařízení Evropského parlamentu a rady (EU) 2017/745 ze dne 5.dubna 2017 o zdravotnických prostředcích. </t>
  </si>
  <si>
    <r>
      <t xml:space="preserve">Počet ks v jednom balení </t>
    </r>
    <r>
      <rPr>
        <sz val="11"/>
        <color theme="1"/>
        <rFont val="Calibri"/>
        <family val="2"/>
        <charset val="238"/>
        <scheme val="minor"/>
      </rPr>
      <t>(velikost nabízeního balení)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</si>
</sst>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#,##0.00\ &quot;Kč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0" fontId="3" fillId="3" borderId="0" xfId="0" applyFont="1" applyFill="1"/>
    <xf numFmtId="0" fontId="3" fillId="3" borderId="4" xfId="0" applyFont="1" applyFill="1" applyBorder="1"/>
    <xf numFmtId="0" fontId="5" fillId="0" borderId="0" xfId="0" applyFont="1"/>
    <xf numFmtId="0" fontId="5" fillId="0" borderId="4" xfId="0" applyFont="1" applyBorder="1"/>
    <xf numFmtId="0" fontId="10" fillId="0" borderId="0" xfId="0" applyFont="1"/>
    <xf numFmtId="0" fontId="0" fillId="0" borderId="0" xfId="0" applyAlignment="1">
      <alignment horizontal="center"/>
    </xf>
    <xf numFmtId="49" fontId="2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1" xfId="0" applyNumberFormat="1" applyFont="1" applyBorder="1" applyAlignment="1" applyProtection="1">
      <alignment horizontal="center" vertical="center" wrapText="1" shrinkToFit="1"/>
      <protection locked="0"/>
    </xf>
    <xf numFmtId="165" fontId="15" fillId="0" borderId="0" xfId="0" applyNumberFormat="1" applyFont="1" applyAlignment="1">
      <alignment horizontal="left" vertical="center"/>
    </xf>
    <xf numFmtId="165" fontId="16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11" fillId="0" borderId="0" xfId="0" applyFont="1"/>
    <xf numFmtId="165" fontId="15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8" fillId="0" borderId="0" xfId="0" applyFont="1" applyAlignment="1" applyProtection="1">
      <alignment horizontal="right"/>
      <protection locked="0"/>
    </xf>
    <xf numFmtId="0" fontId="11" fillId="0" borderId="0" xfId="0" applyFont="1" applyAlignment="1">
      <alignment horizontal="left"/>
    </xf>
    <xf numFmtId="0" fontId="18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0" fillId="0" borderId="4" xfId="2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164" fontId="21" fillId="0" borderId="7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165" fontId="22" fillId="0" borderId="10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10" xfId="0" applyNumberFormat="1" applyFont="1" applyBorder="1" applyAlignment="1" applyProtection="1">
      <alignment horizontal="center" vertical="center" wrapText="1" shrinkToFit="1"/>
      <protection locked="0"/>
    </xf>
    <xf numFmtId="165" fontId="20" fillId="0" borderId="10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32" xfId="0" applyNumberFormat="1" applyFont="1" applyBorder="1" applyAlignment="1" applyProtection="1">
      <alignment horizontal="center" vertical="center" wrapText="1" shrinkToFit="1"/>
      <protection locked="0"/>
    </xf>
    <xf numFmtId="49" fontId="21" fillId="0" borderId="4" xfId="0" applyNumberFormat="1" applyFont="1" applyBorder="1" applyAlignment="1">
      <alignment horizontal="center" vertical="center" wrapText="1"/>
    </xf>
    <xf numFmtId="165" fontId="22" fillId="0" borderId="4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165" fontId="20" fillId="0" borderId="4" xfId="0" applyNumberFormat="1" applyFont="1" applyBorder="1" applyAlignment="1">
      <alignment horizontal="center" vertical="center" wrapText="1"/>
    </xf>
    <xf numFmtId="0" fontId="0" fillId="0" borderId="2" xfId="0" applyBorder="1"/>
    <xf numFmtId="49" fontId="2" fillId="0" borderId="46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47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48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2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1" xfId="0" applyBorder="1"/>
    <xf numFmtId="165" fontId="9" fillId="0" borderId="25" xfId="0" applyNumberFormat="1" applyFont="1" applyBorder="1" applyAlignment="1">
      <alignment horizontal="center" vertical="center"/>
    </xf>
    <xf numFmtId="165" fontId="8" fillId="0" borderId="25" xfId="0" applyNumberFormat="1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28" xfId="0" applyNumberFormat="1" applyBorder="1" applyAlignment="1">
      <alignment horizontal="left" vertical="center" wrapText="1"/>
    </xf>
    <xf numFmtId="49" fontId="0" fillId="0" borderId="20" xfId="0" applyNumberFormat="1" applyBorder="1" applyAlignment="1">
      <alignment horizontal="left" vertical="center" wrapText="1"/>
    </xf>
    <xf numFmtId="49" fontId="0" fillId="0" borderId="29" xfId="0" applyNumberForma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0" fillId="0" borderId="19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31" xfId="0" applyNumberFormat="1" applyBorder="1" applyAlignment="1">
      <alignment horizontal="left" vertical="center" wrapText="1"/>
    </xf>
    <xf numFmtId="49" fontId="0" fillId="0" borderId="19" xfId="0" applyNumberForma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31" xfId="0" applyNumberFormat="1" applyBorder="1" applyAlignment="1">
      <alignment horizontal="left" vertical="top" wrapText="1"/>
    </xf>
    <xf numFmtId="0" fontId="19" fillId="5" borderId="5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43" xfId="0" applyFont="1" applyFill="1" applyBorder="1" applyAlignment="1">
      <alignment horizontal="left" vertical="center" wrapText="1"/>
    </xf>
    <xf numFmtId="0" fontId="8" fillId="2" borderId="44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2" fillId="0" borderId="3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left" vertical="center"/>
    </xf>
    <xf numFmtId="165" fontId="7" fillId="0" borderId="2" xfId="0" applyNumberFormat="1" applyFont="1" applyBorder="1" applyAlignment="1">
      <alignment horizontal="left" vertical="center"/>
    </xf>
    <xf numFmtId="165" fontId="7" fillId="0" borderId="3" xfId="0" applyNumberFormat="1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49" fontId="19" fillId="0" borderId="19" xfId="0" applyNumberFormat="1" applyFont="1" applyBorder="1" applyAlignment="1">
      <alignment vertical="center"/>
    </xf>
    <xf numFmtId="49" fontId="19" fillId="0" borderId="0" xfId="0" applyNumberFormat="1" applyFont="1" applyAlignment="1">
      <alignment vertical="center"/>
    </xf>
    <xf numFmtId="49" fontId="19" fillId="0" borderId="31" xfId="0" applyNumberFormat="1" applyFont="1" applyBorder="1" applyAlignment="1">
      <alignment vertical="center"/>
    </xf>
    <xf numFmtId="49" fontId="0" fillId="0" borderId="19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31" xfId="0" applyNumberFormat="1" applyBorder="1" applyAlignment="1">
      <alignment horizontal="left" vertical="center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2" fillId="0" borderId="42" xfId="0" applyFont="1" applyBorder="1" applyAlignment="1">
      <alignment vertical="center"/>
    </xf>
    <xf numFmtId="0" fontId="2" fillId="0" borderId="33" xfId="0" applyFont="1" applyBorder="1" applyAlignment="1">
      <alignment vertical="center"/>
    </xf>
  </cellXfs>
  <cellStyles count="3">
    <cellStyle name="Normální" xfId="0" builtinId="0"/>
    <cellStyle name="normální 2" xfId="2" xr:uid="{00000000-0005-0000-0000-000001000000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0"/>
  <sheetViews>
    <sheetView tabSelected="1" topLeftCell="A5" zoomScaleNormal="100" workbookViewId="0">
      <selection activeCell="J13" sqref="J13"/>
    </sheetView>
  </sheetViews>
  <sheetFormatPr defaultColWidth="8.88671875" defaultRowHeight="14.4" x14ac:dyDescent="0.3"/>
  <cols>
    <col min="1" max="1" width="38.21875" customWidth="1"/>
    <col min="2" max="2" width="10.44140625" style="6" customWidth="1"/>
    <col min="3" max="3" width="19" customWidth="1"/>
    <col min="4" max="4" width="14.5546875" customWidth="1"/>
    <col min="5" max="5" width="15.44140625" customWidth="1"/>
    <col min="6" max="7" width="17.6640625" customWidth="1"/>
    <col min="8" max="8" width="18.109375" customWidth="1"/>
    <col min="9" max="9" width="12.33203125" customWidth="1"/>
    <col min="10" max="11" width="12.6640625" customWidth="1"/>
    <col min="12" max="12" width="13.6640625" customWidth="1"/>
    <col min="13" max="13" width="12.33203125" customWidth="1"/>
    <col min="14" max="14" width="17.109375" customWidth="1"/>
    <col min="15" max="15" width="11.6640625" customWidth="1"/>
  </cols>
  <sheetData>
    <row r="1" spans="1:29" s="2" customFormat="1" ht="37.5" customHeight="1" thickBot="1" x14ac:dyDescent="0.3">
      <c r="A1" s="99" t="s">
        <v>66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4" customFormat="1" ht="37.5" customHeight="1" thickBot="1" x14ac:dyDescent="0.35">
      <c r="A2" s="104" t="s">
        <v>0</v>
      </c>
      <c r="B2" s="105"/>
      <c r="C2" s="111" t="s">
        <v>59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37.5" customHeight="1" x14ac:dyDescent="0.3">
      <c r="A3" s="106" t="s">
        <v>1</v>
      </c>
      <c r="B3" s="107"/>
      <c r="C3" s="108" t="s">
        <v>48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3" customHeight="1" x14ac:dyDescent="0.3">
      <c r="A4" s="102" t="s">
        <v>2</v>
      </c>
      <c r="B4" s="103"/>
      <c r="C4" s="94" t="s">
        <v>3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6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4" customFormat="1" ht="33" customHeight="1" x14ac:dyDescent="0.3">
      <c r="A5" s="97" t="s">
        <v>4</v>
      </c>
      <c r="B5" s="98"/>
      <c r="C5" s="94" t="s">
        <v>3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6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33" customHeight="1" x14ac:dyDescent="0.3">
      <c r="A6" s="114" t="s">
        <v>5</v>
      </c>
      <c r="B6" s="115"/>
      <c r="C6" s="94" t="s">
        <v>3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33" customHeight="1" x14ac:dyDescent="0.3">
      <c r="A7" s="114" t="s">
        <v>6</v>
      </c>
      <c r="B7" s="115"/>
      <c r="C7" s="94" t="s">
        <v>3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33" customHeight="1" x14ac:dyDescent="0.3">
      <c r="A8" s="97" t="s">
        <v>7</v>
      </c>
      <c r="B8" s="98"/>
      <c r="C8" s="94" t="s">
        <v>3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6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33" customHeight="1" thickBot="1" x14ac:dyDescent="0.35">
      <c r="A9" s="86" t="s">
        <v>8</v>
      </c>
      <c r="B9" s="87"/>
      <c r="C9" s="88" t="s">
        <v>3</v>
      </c>
      <c r="D9" s="89"/>
      <c r="E9" s="89"/>
      <c r="F9" s="89"/>
      <c r="G9" s="90" t="s">
        <v>9</v>
      </c>
      <c r="H9" s="91"/>
      <c r="I9" s="92" t="s">
        <v>3</v>
      </c>
      <c r="J9" s="92"/>
      <c r="K9" s="92"/>
      <c r="L9" s="92"/>
      <c r="M9" s="92"/>
      <c r="N9" s="92"/>
      <c r="O9" s="9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61.8" customHeight="1" x14ac:dyDescent="0.3">
      <c r="A10" s="63" t="s">
        <v>67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4" customFormat="1" ht="67.2" customHeight="1" x14ac:dyDescent="0.3">
      <c r="A11" s="63" t="s">
        <v>60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3" customFormat="1" ht="29.4" customHeight="1" thickBot="1" x14ac:dyDescent="0.35">
      <c r="A12" s="121" t="s">
        <v>49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</row>
    <row r="13" spans="1:29" ht="92.25" customHeight="1" thickBot="1" x14ac:dyDescent="0.35">
      <c r="A13" s="28" t="s">
        <v>50</v>
      </c>
      <c r="B13" s="29" t="s">
        <v>10</v>
      </c>
      <c r="C13" s="30" t="s">
        <v>11</v>
      </c>
      <c r="D13" s="31" t="s">
        <v>51</v>
      </c>
      <c r="E13" s="32" t="s">
        <v>12</v>
      </c>
      <c r="F13" s="31" t="s">
        <v>62</v>
      </c>
      <c r="G13" s="31" t="s">
        <v>13</v>
      </c>
      <c r="H13" s="33" t="s">
        <v>14</v>
      </c>
      <c r="I13" s="34" t="s">
        <v>68</v>
      </c>
      <c r="J13" s="34" t="s">
        <v>63</v>
      </c>
      <c r="K13" s="35" t="s">
        <v>15</v>
      </c>
      <c r="L13" s="36" t="s">
        <v>16</v>
      </c>
      <c r="M13" s="25" t="s">
        <v>21</v>
      </c>
      <c r="N13" s="25" t="s">
        <v>22</v>
      </c>
      <c r="O13" s="26" t="s">
        <v>23</v>
      </c>
    </row>
    <row r="14" spans="1:29" ht="44.25" customHeight="1" thickBot="1" x14ac:dyDescent="0.35">
      <c r="A14" s="27" t="s">
        <v>52</v>
      </c>
      <c r="B14" s="24" t="s">
        <v>17</v>
      </c>
      <c r="C14" s="37" t="s">
        <v>61</v>
      </c>
      <c r="D14" s="38">
        <v>0</v>
      </c>
      <c r="E14" s="39">
        <v>0</v>
      </c>
      <c r="F14" s="40">
        <f>SUM(C14*D14)</f>
        <v>0</v>
      </c>
      <c r="G14" s="40">
        <f>F14+(F14*E14)</f>
        <v>0</v>
      </c>
      <c r="H14" s="41" t="s">
        <v>3</v>
      </c>
      <c r="I14" s="41" t="s">
        <v>3</v>
      </c>
      <c r="J14" s="41" t="s">
        <v>3</v>
      </c>
      <c r="K14" s="7" t="s">
        <v>3</v>
      </c>
      <c r="L14" s="42" t="s">
        <v>3</v>
      </c>
      <c r="M14" s="7" t="s">
        <v>3</v>
      </c>
      <c r="N14" s="7" t="s">
        <v>3</v>
      </c>
      <c r="O14" s="8" t="s">
        <v>3</v>
      </c>
    </row>
    <row r="15" spans="1:29" ht="44.25" customHeight="1" thickBot="1" x14ac:dyDescent="0.35">
      <c r="A15" s="27" t="s">
        <v>53</v>
      </c>
      <c r="B15" s="24" t="s">
        <v>17</v>
      </c>
      <c r="C15" s="37" t="s">
        <v>64</v>
      </c>
      <c r="D15" s="38">
        <v>0</v>
      </c>
      <c r="E15" s="39">
        <v>0</v>
      </c>
      <c r="F15" s="40">
        <f>SUM(C15*D15)</f>
        <v>0</v>
      </c>
      <c r="G15" s="40">
        <f>F15+(F15*E15)</f>
        <v>0</v>
      </c>
      <c r="H15" s="41" t="s">
        <v>3</v>
      </c>
      <c r="I15" s="41" t="s">
        <v>3</v>
      </c>
      <c r="J15" s="41" t="s">
        <v>3</v>
      </c>
      <c r="K15" s="7" t="s">
        <v>3</v>
      </c>
      <c r="L15" s="42" t="s">
        <v>3</v>
      </c>
      <c r="M15" s="7" t="s">
        <v>3</v>
      </c>
      <c r="N15" s="7" t="s">
        <v>3</v>
      </c>
      <c r="O15" s="8" t="s">
        <v>3</v>
      </c>
    </row>
    <row r="16" spans="1:29" ht="44.25" customHeight="1" thickBot="1" x14ac:dyDescent="0.35">
      <c r="A16" s="56" t="s">
        <v>54</v>
      </c>
      <c r="B16" s="24" t="s">
        <v>17</v>
      </c>
      <c r="C16" s="43" t="s">
        <v>55</v>
      </c>
      <c r="D16" s="44">
        <v>0</v>
      </c>
      <c r="E16" s="45">
        <v>0</v>
      </c>
      <c r="F16" s="46">
        <f t="shared" ref="F16" si="0">SUM(C16*D16)</f>
        <v>0</v>
      </c>
      <c r="G16" s="46">
        <f t="shared" ref="G16" si="1">F16+(F16*E16)</f>
        <v>0</v>
      </c>
      <c r="H16" s="48" t="s">
        <v>3</v>
      </c>
      <c r="I16" s="49" t="s">
        <v>3</v>
      </c>
      <c r="J16" s="49" t="s">
        <v>3</v>
      </c>
      <c r="K16" s="48" t="s">
        <v>3</v>
      </c>
      <c r="L16" s="50" t="s">
        <v>3</v>
      </c>
      <c r="M16" s="51" t="s">
        <v>3</v>
      </c>
      <c r="N16" s="51" t="s">
        <v>3</v>
      </c>
      <c r="O16" s="52" t="s">
        <v>3</v>
      </c>
    </row>
    <row r="17" spans="1:15" ht="46.8" customHeight="1" thickBot="1" x14ac:dyDescent="0.35">
      <c r="A17" s="122" t="s">
        <v>65</v>
      </c>
      <c r="B17" s="123"/>
      <c r="C17" s="123"/>
      <c r="D17" s="123"/>
      <c r="E17" s="124"/>
      <c r="F17" s="54">
        <f>SUM(F14:F16)</f>
        <v>0</v>
      </c>
      <c r="G17" s="55">
        <f>SUM(G14:G16)</f>
        <v>0</v>
      </c>
      <c r="H17" s="53"/>
      <c r="I17" s="47"/>
      <c r="J17" s="47"/>
      <c r="K17" s="57"/>
      <c r="L17" s="57"/>
      <c r="M17" s="57"/>
      <c r="N17" s="57"/>
      <c r="O17" s="58"/>
    </row>
    <row r="18" spans="1:15" s="3" customFormat="1" ht="17.399999999999999" customHeight="1" x14ac:dyDescent="0.3">
      <c r="A18" s="9"/>
      <c r="B18" s="13"/>
      <c r="C18" s="9"/>
      <c r="D18" s="9"/>
      <c r="E18" s="9"/>
      <c r="F18" s="10"/>
      <c r="G18" s="11"/>
      <c r="H18" s="12"/>
      <c r="I18" s="12"/>
      <c r="J18" s="12"/>
      <c r="K18" s="12"/>
    </row>
    <row r="19" spans="1:15" s="3" customFormat="1" ht="25.2" customHeight="1" thickBot="1" x14ac:dyDescent="0.35">
      <c r="A19" s="73" t="s">
        <v>24</v>
      </c>
      <c r="B19" s="73"/>
      <c r="C19" s="73"/>
      <c r="D19" s="73"/>
      <c r="E19"/>
      <c r="F19"/>
      <c r="G19"/>
      <c r="H19"/>
      <c r="I19"/>
      <c r="J19"/>
      <c r="K19"/>
    </row>
    <row r="20" spans="1:15" s="5" customFormat="1" ht="37.799999999999997" customHeight="1" thickBot="1" x14ac:dyDescent="0.35">
      <c r="A20" s="74" t="s">
        <v>56</v>
      </c>
      <c r="B20" s="75"/>
      <c r="C20" s="75"/>
      <c r="D20" s="76" t="s">
        <v>18</v>
      </c>
      <c r="E20" s="77"/>
    </row>
    <row r="21" spans="1:15" s="5" customFormat="1" ht="111.6" customHeight="1" x14ac:dyDescent="0.3">
      <c r="A21" s="78" t="s">
        <v>25</v>
      </c>
      <c r="B21" s="79"/>
      <c r="C21" s="80"/>
      <c r="D21" s="81" t="s">
        <v>3</v>
      </c>
      <c r="E21" s="82"/>
    </row>
    <row r="22" spans="1:15" s="5" customFormat="1" ht="48" customHeight="1" x14ac:dyDescent="0.3">
      <c r="A22" s="118" t="s">
        <v>58</v>
      </c>
      <c r="B22" s="119"/>
      <c r="C22" s="120"/>
      <c r="D22" s="116" t="s">
        <v>3</v>
      </c>
      <c r="E22" s="117"/>
    </row>
    <row r="23" spans="1:15" s="5" customFormat="1" ht="34.799999999999997" customHeight="1" x14ac:dyDescent="0.3">
      <c r="A23" s="118" t="s">
        <v>26</v>
      </c>
      <c r="B23" s="119"/>
      <c r="C23" s="120"/>
      <c r="D23" s="116" t="s">
        <v>3</v>
      </c>
      <c r="E23" s="117"/>
    </row>
    <row r="24" spans="1:15" s="5" customFormat="1" ht="34.799999999999997" customHeight="1" x14ac:dyDescent="0.3">
      <c r="A24" s="118" t="s">
        <v>19</v>
      </c>
      <c r="B24" s="119"/>
      <c r="C24" s="120"/>
      <c r="D24" s="116" t="s">
        <v>3</v>
      </c>
      <c r="E24" s="117"/>
    </row>
    <row r="25" spans="1:15" s="5" customFormat="1" ht="34.799999999999997" customHeight="1" x14ac:dyDescent="0.3">
      <c r="A25" s="83" t="s">
        <v>27</v>
      </c>
      <c r="B25" s="84"/>
      <c r="C25" s="85"/>
      <c r="D25" s="116" t="s">
        <v>3</v>
      </c>
      <c r="E25" s="117"/>
    </row>
    <row r="26" spans="1:15" ht="34.799999999999997" customHeight="1" x14ac:dyDescent="0.3">
      <c r="A26" s="83" t="s">
        <v>57</v>
      </c>
      <c r="B26" s="84"/>
      <c r="C26" s="85"/>
      <c r="D26" s="116" t="s">
        <v>3</v>
      </c>
      <c r="E26" s="117"/>
    </row>
    <row r="27" spans="1:15" ht="34.799999999999997" customHeight="1" x14ac:dyDescent="0.3">
      <c r="A27" s="83" t="s">
        <v>28</v>
      </c>
      <c r="B27" s="84"/>
      <c r="C27" s="85"/>
      <c r="D27" s="116"/>
      <c r="E27" s="117"/>
    </row>
    <row r="28" spans="1:15" ht="34.799999999999997" customHeight="1" x14ac:dyDescent="0.3">
      <c r="A28" s="83" t="s">
        <v>29</v>
      </c>
      <c r="B28" s="84"/>
      <c r="C28" s="85"/>
      <c r="D28" s="116" t="s">
        <v>3</v>
      </c>
      <c r="E28" s="117"/>
    </row>
    <row r="29" spans="1:15" ht="51.6" customHeight="1" thickBot="1" x14ac:dyDescent="0.35">
      <c r="A29" s="132" t="s">
        <v>30</v>
      </c>
      <c r="B29" s="133"/>
      <c r="C29" s="134"/>
      <c r="D29" s="135" t="s">
        <v>3</v>
      </c>
      <c r="E29" s="136"/>
    </row>
    <row r="30" spans="1:15" s="5" customFormat="1" ht="8.4" customHeight="1" x14ac:dyDescent="0.3">
      <c r="A30" s="22"/>
      <c r="B30" s="23"/>
      <c r="C30" s="23"/>
      <c r="D30" s="15"/>
      <c r="E30" s="15"/>
      <c r="G30" s="14"/>
      <c r="H30" s="14"/>
      <c r="I30" s="14"/>
      <c r="J30" s="15"/>
      <c r="K30" s="15"/>
    </row>
    <row r="31" spans="1:15" s="5" customFormat="1" ht="19.2" customHeight="1" x14ac:dyDescent="0.3">
      <c r="A31" s="62" t="s">
        <v>20</v>
      </c>
      <c r="B31" s="62"/>
      <c r="C31" s="62"/>
      <c r="D31" s="62"/>
      <c r="E31" s="62"/>
      <c r="F31" s="62"/>
      <c r="G31" s="62"/>
      <c r="H31" s="14"/>
      <c r="I31" s="14"/>
      <c r="J31" s="15"/>
      <c r="K31" s="15"/>
    </row>
    <row r="32" spans="1:15" s="5" customFormat="1" ht="19.2" customHeight="1" thickBot="1" x14ac:dyDescent="0.35">
      <c r="A32" s="22"/>
      <c r="B32" s="23"/>
      <c r="C32" s="23"/>
      <c r="D32" s="15"/>
      <c r="E32" s="15"/>
      <c r="G32" s="14"/>
      <c r="H32" s="14"/>
      <c r="I32" s="14"/>
      <c r="J32" s="15"/>
      <c r="K32" s="15"/>
    </row>
    <row r="33" spans="1:7" ht="25.5" customHeight="1" thickBot="1" x14ac:dyDescent="0.35">
      <c r="A33" s="70" t="s">
        <v>35</v>
      </c>
      <c r="B33" s="71"/>
      <c r="C33" s="71"/>
      <c r="D33" s="71"/>
      <c r="E33" s="71"/>
      <c r="F33" s="71"/>
      <c r="G33" s="72"/>
    </row>
    <row r="34" spans="1:7" ht="17.25" customHeight="1" x14ac:dyDescent="0.3">
      <c r="A34" s="126" t="s">
        <v>36</v>
      </c>
      <c r="B34" s="127"/>
      <c r="C34" s="127"/>
      <c r="D34" s="127"/>
      <c r="E34" s="127"/>
      <c r="F34" s="127"/>
      <c r="G34" s="128"/>
    </row>
    <row r="35" spans="1:7" x14ac:dyDescent="0.3">
      <c r="A35" s="129" t="s">
        <v>37</v>
      </c>
      <c r="B35" s="130"/>
      <c r="C35" s="130"/>
      <c r="D35" s="130"/>
      <c r="E35" s="130"/>
      <c r="F35" s="130"/>
      <c r="G35" s="131"/>
    </row>
    <row r="36" spans="1:7" x14ac:dyDescent="0.3">
      <c r="A36" s="129" t="s">
        <v>38</v>
      </c>
      <c r="B36" s="130"/>
      <c r="C36" s="130"/>
      <c r="D36" s="130"/>
      <c r="E36" s="130"/>
      <c r="F36" s="130"/>
      <c r="G36" s="131"/>
    </row>
    <row r="37" spans="1:7" x14ac:dyDescent="0.3">
      <c r="A37" s="64" t="s">
        <v>39</v>
      </c>
      <c r="B37" s="65"/>
      <c r="C37" s="65"/>
      <c r="D37" s="65"/>
      <c r="E37" s="65"/>
      <c r="F37" s="65"/>
      <c r="G37" s="66"/>
    </row>
    <row r="38" spans="1:7" x14ac:dyDescent="0.3">
      <c r="A38" s="64" t="s">
        <v>40</v>
      </c>
      <c r="B38" s="65"/>
      <c r="C38" s="65"/>
      <c r="D38" s="65"/>
      <c r="E38" s="65"/>
      <c r="F38" s="65"/>
      <c r="G38" s="66"/>
    </row>
    <row r="39" spans="1:7" ht="15" customHeight="1" x14ac:dyDescent="0.3">
      <c r="A39" s="64" t="s">
        <v>41</v>
      </c>
      <c r="B39" s="65"/>
      <c r="C39" s="65"/>
      <c r="D39" s="65"/>
      <c r="E39" s="65"/>
      <c r="F39" s="65"/>
      <c r="G39" s="66"/>
    </row>
    <row r="40" spans="1:7" ht="75" customHeight="1" x14ac:dyDescent="0.3">
      <c r="A40" s="64" t="s">
        <v>42</v>
      </c>
      <c r="B40" s="65"/>
      <c r="C40" s="65"/>
      <c r="D40" s="65"/>
      <c r="E40" s="65"/>
      <c r="F40" s="65"/>
      <c r="G40" s="66"/>
    </row>
    <row r="41" spans="1:7" ht="33.75" customHeight="1" thickBot="1" x14ac:dyDescent="0.35">
      <c r="A41" s="67" t="s">
        <v>43</v>
      </c>
      <c r="B41" s="68"/>
      <c r="C41" s="68"/>
      <c r="D41" s="68"/>
      <c r="E41" s="68"/>
      <c r="F41" s="68"/>
      <c r="G41" s="69"/>
    </row>
    <row r="42" spans="1:7" ht="30" customHeight="1" thickBot="1" x14ac:dyDescent="0.35">
      <c r="A42" s="70" t="s">
        <v>44</v>
      </c>
      <c r="B42" s="71"/>
      <c r="C42" s="71"/>
      <c r="D42" s="71"/>
      <c r="E42" s="71"/>
      <c r="F42" s="71"/>
      <c r="G42" s="72"/>
    </row>
    <row r="43" spans="1:7" ht="30" customHeight="1" x14ac:dyDescent="0.3">
      <c r="A43" s="64" t="s">
        <v>45</v>
      </c>
      <c r="B43" s="65"/>
      <c r="C43" s="65"/>
      <c r="D43" s="65"/>
      <c r="E43" s="65"/>
      <c r="F43" s="65"/>
      <c r="G43" s="66"/>
    </row>
    <row r="44" spans="1:7" ht="59.25" customHeight="1" x14ac:dyDescent="0.3">
      <c r="A44" s="64" t="s">
        <v>46</v>
      </c>
      <c r="B44" s="65"/>
      <c r="C44" s="65"/>
      <c r="D44" s="65"/>
      <c r="E44" s="65"/>
      <c r="F44" s="65"/>
      <c r="G44" s="66"/>
    </row>
    <row r="45" spans="1:7" ht="30" customHeight="1" thickBot="1" x14ac:dyDescent="0.35">
      <c r="A45" s="59" t="s">
        <v>47</v>
      </c>
      <c r="B45" s="60"/>
      <c r="C45" s="60"/>
      <c r="D45" s="60"/>
      <c r="E45" s="60"/>
      <c r="F45" s="60"/>
      <c r="G45" s="61"/>
    </row>
    <row r="46" spans="1:7" ht="25.2" customHeight="1" x14ac:dyDescent="0.3">
      <c r="A46" s="125"/>
      <c r="B46" s="125"/>
      <c r="C46" s="125"/>
      <c r="D46" s="125"/>
      <c r="E46" s="125"/>
    </row>
    <row r="47" spans="1:7" ht="19.95" customHeight="1" x14ac:dyDescent="0.3">
      <c r="A47" s="16" t="s">
        <v>31</v>
      </c>
      <c r="B47" s="16"/>
      <c r="C47" s="16"/>
      <c r="D47" s="16"/>
      <c r="E47" s="16"/>
      <c r="F47" s="17"/>
      <c r="G47" s="17"/>
    </row>
    <row r="48" spans="1:7" ht="49.8" customHeight="1" x14ac:dyDescent="0.3">
      <c r="A48" s="17" t="s">
        <v>32</v>
      </c>
      <c r="B48" s="17"/>
      <c r="C48" s="17"/>
      <c r="D48" s="17"/>
      <c r="E48" s="17"/>
      <c r="F48" s="18"/>
      <c r="G48" s="18"/>
    </row>
    <row r="49" spans="1:7" x14ac:dyDescent="0.3">
      <c r="A49" s="20" t="s">
        <v>34</v>
      </c>
      <c r="B49" s="18"/>
      <c r="C49" s="18"/>
      <c r="D49" s="18"/>
      <c r="E49" s="18"/>
      <c r="F49" s="19"/>
      <c r="G49" s="19"/>
    </row>
    <row r="50" spans="1:7" x14ac:dyDescent="0.3">
      <c r="A50" s="21" t="s">
        <v>33</v>
      </c>
      <c r="B50" s="19"/>
      <c r="C50" s="19"/>
      <c r="D50" s="19"/>
      <c r="E50" s="19"/>
    </row>
  </sheetData>
  <mergeCells count="60">
    <mergeCell ref="A12:K12"/>
    <mergeCell ref="A17:E17"/>
    <mergeCell ref="A46:E46"/>
    <mergeCell ref="A33:G33"/>
    <mergeCell ref="A34:G34"/>
    <mergeCell ref="A35:G35"/>
    <mergeCell ref="A36:G36"/>
    <mergeCell ref="A37:G37"/>
    <mergeCell ref="A38:G38"/>
    <mergeCell ref="A44:G44"/>
    <mergeCell ref="A28:C28"/>
    <mergeCell ref="D28:E28"/>
    <mergeCell ref="A29:C29"/>
    <mergeCell ref="D29:E29"/>
    <mergeCell ref="A25:C25"/>
    <mergeCell ref="D25:E25"/>
    <mergeCell ref="D26:E26"/>
    <mergeCell ref="A27:C27"/>
    <mergeCell ref="D27:E27"/>
    <mergeCell ref="A22:C22"/>
    <mergeCell ref="D22:E22"/>
    <mergeCell ref="A23:C23"/>
    <mergeCell ref="D23:E23"/>
    <mergeCell ref="A24:C24"/>
    <mergeCell ref="D24:E24"/>
    <mergeCell ref="A5:B5"/>
    <mergeCell ref="A6:B6"/>
    <mergeCell ref="A7:B7"/>
    <mergeCell ref="C7:O7"/>
    <mergeCell ref="C6:O6"/>
    <mergeCell ref="C5:O5"/>
    <mergeCell ref="A1:O1"/>
    <mergeCell ref="A4:B4"/>
    <mergeCell ref="A2:B2"/>
    <mergeCell ref="A3:B3"/>
    <mergeCell ref="C4:O4"/>
    <mergeCell ref="C3:O3"/>
    <mergeCell ref="C2:O2"/>
    <mergeCell ref="A9:B9"/>
    <mergeCell ref="C9:F9"/>
    <mergeCell ref="G9:H9"/>
    <mergeCell ref="I9:O9"/>
    <mergeCell ref="C8:O8"/>
    <mergeCell ref="A8:B8"/>
    <mergeCell ref="K17:O17"/>
    <mergeCell ref="A45:G45"/>
    <mergeCell ref="A31:G31"/>
    <mergeCell ref="A10:O10"/>
    <mergeCell ref="A11:O11"/>
    <mergeCell ref="A39:G39"/>
    <mergeCell ref="A40:G40"/>
    <mergeCell ref="A41:G41"/>
    <mergeCell ref="A42:G42"/>
    <mergeCell ref="A43:G43"/>
    <mergeCell ref="A19:D19"/>
    <mergeCell ref="A20:C20"/>
    <mergeCell ref="D20:E20"/>
    <mergeCell ref="A21:C21"/>
    <mergeCell ref="D21:E21"/>
    <mergeCell ref="A26:C26"/>
  </mergeCells>
  <pageMargins left="0.70866141732283472" right="0.70866141732283472" top="0.59055118110236227" bottom="0.59055118110236227" header="0.31496062992125984" footer="0.31496062992125984"/>
  <pageSetup paperSize="9" scale="53" fitToHeight="0" orientation="landscape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K2</vt:lpstr>
      <vt:lpstr>'K2'!Oblast_tisku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Bubrle František</cp:lastModifiedBy>
  <cp:lastPrinted>2025-10-10T07:28:59Z</cp:lastPrinted>
  <dcterms:created xsi:type="dcterms:W3CDTF">2024-10-15T09:56:02Z</dcterms:created>
  <dcterms:modified xsi:type="dcterms:W3CDTF">2025-10-13T06:30:47Z</dcterms:modified>
</cp:coreProperties>
</file>