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LUŽBY\Dodávka centrálního firewallu a aktivních prvků pro připojení vzdálených středisek\"/>
    </mc:Choice>
  </mc:AlternateContent>
  <bookViews>
    <workbookView xWindow="25905" yWindow="11235" windowWidth="23355" windowHeight="22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5" i="1"/>
  <c r="F6" i="1"/>
  <c r="F7" i="1"/>
  <c r="F9" i="1"/>
  <c r="F10" i="1"/>
  <c r="F12" i="1"/>
  <c r="F14" i="1"/>
  <c r="F15" i="1"/>
  <c r="F17" i="1"/>
  <c r="F18" i="1"/>
  <c r="F20" i="1"/>
  <c r="F22" i="1"/>
  <c r="F25" i="1"/>
  <c r="F4" i="1"/>
  <c r="F27" i="1" s="1"/>
</calcChain>
</file>

<file path=xl/sharedStrings.xml><?xml version="1.0" encoding="utf-8"?>
<sst xmlns="http://schemas.openxmlformats.org/spreadsheetml/2006/main" count="60" uniqueCount="48">
  <si>
    <t>FG-120G </t>
  </si>
  <si>
    <t>FC-10-F120G-950-02-12 </t>
  </si>
  <si>
    <t>FS-124F </t>
  </si>
  <si>
    <t>FC-10-S124N-247-02-12 </t>
  </si>
  <si>
    <t>FG-50G-5G </t>
  </si>
  <si>
    <t>FC-10-F50G5-247-02-12 </t>
  </si>
  <si>
    <t>VPN routery a switche s podporou výrobce na 2 roky</t>
  </si>
  <si>
    <t>FortiAnalyzer s podporou na 2 roky</t>
  </si>
  <si>
    <t xml:space="preserve">FAZ-VM-GB5 </t>
  </si>
  <si>
    <t>FC1-10-LV0VM-248-02-12</t>
  </si>
  <si>
    <t>FortiManager s podporou na 2 roky</t>
  </si>
  <si>
    <t xml:space="preserve">FMG-VM-10-UG </t>
  </si>
  <si>
    <t xml:space="preserve">FC1-10-M3004-248-02-12 </t>
  </si>
  <si>
    <t xml:space="preserve">FC1-10-EMS04-429-01-24 </t>
  </si>
  <si>
    <t>100ks FortiTokenMobile (Electronic License)</t>
  </si>
  <si>
    <t>150ks licencí FortiClient s podporou na 2 roky</t>
  </si>
  <si>
    <t xml:space="preserve">FTM-ELIC-50 </t>
  </si>
  <si>
    <t>HA Firewall s podporou výrobce a NGFW licencemi na 2 roky</t>
  </si>
  <si>
    <t>pracovní den podpory konzultanta/technika</t>
  </si>
  <si>
    <t>Služby</t>
  </si>
  <si>
    <t>18 x GE RJ45 ports (including 1 x MGMT port, 1 X HA port, 16 x switch ports), 8 x GE SFP slots, 4 x 10GE SFP+
slots, SP5 hardware accelerated, dual AC power supplies</t>
  </si>
  <si>
    <t>FortiGate-120G 1 Year Unified Threat Protection (UTP) (IPS, Advanced Malware Protection, Application Control,
URL, DNS &amp; Video Filtering, Antispam Service, and FortiCare Premium)</t>
  </si>
  <si>
    <t>Layer 2 FortiGate switch controller compatible switch with 24x 1G RJ45 and 4x 10G/1G SFP+/SFP ports and 1x RJ45
console port. Fanless.</t>
  </si>
  <si>
    <t xml:space="preserve">FortiSwitch-124F 1 Year FortiCare Premium Support </t>
  </si>
  <si>
    <t xml:space="preserve">5 x GE RJ45 ports (including 4 x Internal Ports, 1 x WAN Ports), with Embedded 3G/4G/LTE/5G wireless wan
module, 5 external SMA WWAN antennas </t>
  </si>
  <si>
    <t xml:space="preserve">FortiCare Premium Support </t>
  </si>
  <si>
    <t xml:space="preserve">Upgrade license for adding 5 GB/Day of Logs. </t>
  </si>
  <si>
    <t xml:space="preserve">FortiAnalyzer-VM FortiCare Premium Support 1 Year FortiCare Premium Support (for 1-6 GB/Day of Logs) </t>
  </si>
  <si>
    <t xml:space="preserve">Upgrade license for adding 10 Fortinet devices/Virtual Domains; allows for total of 2 GB/Day of Logs. </t>
  </si>
  <si>
    <t xml:space="preserve">FortiManager - VM FortiCare Premium Support 1 Year FortiCare Premium Support (1 - 10 devices/Virtual Domains) </t>
  </si>
  <si>
    <t xml:space="preserve">Endpoint-based Licenses - EPP/ATP (On Premise Deployments) 2 Year FortiClient EPP/ATP Subscription for 25
endpoints, Includes VPN/ZTNA Agent, EPP/ATP on-prem EMS with FortiCare Premium. </t>
  </si>
  <si>
    <t xml:space="preserve">Software one-time password tokens for iOS, Android and Windows Phone mobile devices. Perpetual licenses for 50
users. Electronic license certificate. License transfer between devices is not allowed. </t>
  </si>
  <si>
    <t>Kód výrobce</t>
  </si>
  <si>
    <t>Popis produktu</t>
  </si>
  <si>
    <t>Počet ks</t>
  </si>
  <si>
    <t>Podpora</t>
  </si>
  <si>
    <t>2 roky</t>
  </si>
  <si>
    <t>trvalá</t>
  </si>
  <si>
    <t>-</t>
  </si>
  <si>
    <t>FN-TRAN-SFP-1BD10</t>
  </si>
  <si>
    <t>1 GE BiDi transceiver 10 km, TX:1490 / RX:1310</t>
  </si>
  <si>
    <t>FN‑TRAN‑SFP+BD33</t>
  </si>
  <si>
    <t>10 GE BiDi transceiver 10 km, TX:1330 / RX:1270</t>
  </si>
  <si>
    <t>Cena za 1 ks v Kč bez DPH</t>
  </si>
  <si>
    <t>Cena celkem v Kč bez DPH</t>
  </si>
  <si>
    <t>* zeleně označené buňky vyplní dodavatel</t>
  </si>
  <si>
    <t>Nabídková cena celkem v Kč bez DPH</t>
  </si>
  <si>
    <t>Příloha č. 2 Výzvy - Seznam položek / Příloha č. 1 Smlouvy - Seznam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</si>
</sst>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2" fillId="0" borderId="1" xfId="0" applyFont="1" applyBorder="1"/>
    <xf numFmtId="0" fontId="0" fillId="0" borderId="0" xfId="0" applyBorder="1" applyAlignment="1">
      <alignment horizontal="center"/>
    </xf>
    <xf numFmtId="164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 applyAlignment="1">
      <alignment wrapText="1"/>
    </xf>
    <xf numFmtId="0" fontId="0" fillId="0" borderId="7" xfId="0" applyBorder="1"/>
    <xf numFmtId="164" fontId="0" fillId="2" borderId="7" xfId="0" applyNumberFormat="1" applyFill="1" applyBorder="1"/>
    <xf numFmtId="164" fontId="0" fillId="0" borderId="8" xfId="0" applyNumberFormat="1" applyBorder="1"/>
    <xf numFmtId="0" fontId="0" fillId="0" borderId="10" xfId="0" applyBorder="1" applyAlignment="1">
      <alignment horizontal="center"/>
    </xf>
    <xf numFmtId="0" fontId="0" fillId="0" borderId="10" xfId="0" applyBorder="1"/>
    <xf numFmtId="164" fontId="0" fillId="2" borderId="10" xfId="0" applyNumberFormat="1" applyFill="1" applyBorder="1"/>
    <xf numFmtId="164" fontId="0" fillId="0" borderId="11" xfId="0" applyNumberFormat="1" applyBorder="1"/>
    <xf numFmtId="0" fontId="2" fillId="0" borderId="9" xfId="0" applyFont="1" applyBorder="1"/>
    <xf numFmtId="0" fontId="0" fillId="0" borderId="10" xfId="0" applyBorder="1" applyAlignment="1">
      <alignment wrapText="1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0" xfId="0" applyNumberFormat="1" applyFill="1" applyBorder="1"/>
    <xf numFmtId="164" fontId="0" fillId="0" borderId="4" xfId="0" applyNumberFormat="1" applyFill="1" applyBorder="1"/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164" fontId="4" fillId="0" borderId="0" xfId="0" applyNumberFormat="1" applyFont="1"/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view="pageBreakPreview" zoomScale="60" zoomScaleNormal="100" workbookViewId="0">
      <selection activeCell="B20" sqref="B20"/>
    </sheetView>
  </sheetViews>
  <sheetFormatPr defaultColWidth="11" defaultRowHeight="15.75" x14ac:dyDescent="0.25"/>
  <cols>
    <col min="1" max="1" width="25.125" customWidth="1"/>
    <col min="2" max="2" width="101" customWidth="1"/>
    <col min="5" max="5" width="14.625" customWidth="1"/>
    <col min="6" max="6" width="16.75" customWidth="1"/>
  </cols>
  <sheetData>
    <row r="1" spans="1:6" ht="16.5" thickBot="1" x14ac:dyDescent="0.3">
      <c r="A1" t="s">
        <v>47</v>
      </c>
    </row>
    <row r="2" spans="1:6" ht="44.25" customHeight="1" thickBot="1" x14ac:dyDescent="0.3">
      <c r="A2" s="22" t="s">
        <v>32</v>
      </c>
      <c r="B2" s="23" t="s">
        <v>33</v>
      </c>
      <c r="C2" s="23" t="s">
        <v>34</v>
      </c>
      <c r="D2" s="23" t="s">
        <v>35</v>
      </c>
      <c r="E2" s="24" t="s">
        <v>43</v>
      </c>
      <c r="F2" s="25" t="s">
        <v>44</v>
      </c>
    </row>
    <row r="3" spans="1:6" x14ac:dyDescent="0.25">
      <c r="A3" s="33" t="s">
        <v>17</v>
      </c>
      <c r="B3" s="34"/>
      <c r="C3" s="5"/>
      <c r="D3" s="5"/>
      <c r="E3" s="5"/>
      <c r="F3" s="6"/>
    </row>
    <row r="4" spans="1:6" ht="31.5" x14ac:dyDescent="0.25">
      <c r="A4" s="7" t="s">
        <v>0</v>
      </c>
      <c r="B4" s="8" t="s">
        <v>20</v>
      </c>
      <c r="C4" s="26">
        <v>2</v>
      </c>
      <c r="D4" s="26" t="s">
        <v>36</v>
      </c>
      <c r="E4" s="10"/>
      <c r="F4" s="11">
        <f>E4*C4</f>
        <v>0</v>
      </c>
    </row>
    <row r="5" spans="1:6" ht="31.5" x14ac:dyDescent="0.25">
      <c r="A5" s="7" t="s">
        <v>1</v>
      </c>
      <c r="B5" s="8" t="s">
        <v>21</v>
      </c>
      <c r="C5" s="26">
        <v>4</v>
      </c>
      <c r="D5" s="26" t="s">
        <v>36</v>
      </c>
      <c r="E5" s="10"/>
      <c r="F5" s="11">
        <f t="shared" ref="F5:F25" si="0">E5*C5</f>
        <v>0</v>
      </c>
    </row>
    <row r="6" spans="1:6" x14ac:dyDescent="0.25">
      <c r="A6" s="7" t="s">
        <v>39</v>
      </c>
      <c r="B6" s="8" t="s">
        <v>40</v>
      </c>
      <c r="C6" s="26">
        <v>1</v>
      </c>
      <c r="D6" s="26" t="s">
        <v>36</v>
      </c>
      <c r="E6" s="10"/>
      <c r="F6" s="11">
        <f t="shared" si="0"/>
        <v>0</v>
      </c>
    </row>
    <row r="7" spans="1:6" ht="16.5" thickBot="1" x14ac:dyDescent="0.3">
      <c r="A7" s="16" t="s">
        <v>41</v>
      </c>
      <c r="B7" s="17" t="s">
        <v>42</v>
      </c>
      <c r="C7" s="27">
        <v>1</v>
      </c>
      <c r="D7" s="29" t="s">
        <v>36</v>
      </c>
      <c r="E7" s="14"/>
      <c r="F7" s="15">
        <f t="shared" si="0"/>
        <v>0</v>
      </c>
    </row>
    <row r="8" spans="1:6" x14ac:dyDescent="0.25">
      <c r="A8" s="33" t="s">
        <v>6</v>
      </c>
      <c r="B8" s="34"/>
      <c r="C8" s="28"/>
      <c r="D8" s="28"/>
      <c r="E8" s="21"/>
      <c r="F8" s="19"/>
    </row>
    <row r="9" spans="1:6" ht="31.5" x14ac:dyDescent="0.25">
      <c r="A9" s="7" t="s">
        <v>2</v>
      </c>
      <c r="B9" s="8" t="s">
        <v>22</v>
      </c>
      <c r="C9" s="26">
        <v>5</v>
      </c>
      <c r="D9" s="26" t="s">
        <v>36</v>
      </c>
      <c r="E9" s="10"/>
      <c r="F9" s="11">
        <f t="shared" si="0"/>
        <v>0</v>
      </c>
    </row>
    <row r="10" spans="1:6" x14ac:dyDescent="0.25">
      <c r="A10" s="7" t="s">
        <v>3</v>
      </c>
      <c r="B10" s="8" t="s">
        <v>23</v>
      </c>
      <c r="C10" s="26">
        <v>10</v>
      </c>
      <c r="D10" s="26" t="s">
        <v>36</v>
      </c>
      <c r="E10" s="10"/>
      <c r="F10" s="11">
        <f t="shared" si="0"/>
        <v>0</v>
      </c>
    </row>
    <row r="11" spans="1:6" ht="31.5" x14ac:dyDescent="0.25">
      <c r="A11" s="7" t="s">
        <v>4</v>
      </c>
      <c r="B11" s="8" t="s">
        <v>24</v>
      </c>
      <c r="C11" s="26">
        <v>5</v>
      </c>
      <c r="D11" s="26" t="s">
        <v>36</v>
      </c>
      <c r="E11" s="10"/>
      <c r="F11" s="11">
        <f>E11*C11</f>
        <v>0</v>
      </c>
    </row>
    <row r="12" spans="1:6" ht="16.5" thickBot="1" x14ac:dyDescent="0.3">
      <c r="A12" s="16" t="s">
        <v>5</v>
      </c>
      <c r="B12" s="17" t="s">
        <v>25</v>
      </c>
      <c r="C12" s="27">
        <v>10</v>
      </c>
      <c r="D12" s="27" t="s">
        <v>36</v>
      </c>
      <c r="E12" s="14"/>
      <c r="F12" s="15">
        <f t="shared" si="0"/>
        <v>0</v>
      </c>
    </row>
    <row r="13" spans="1:6" x14ac:dyDescent="0.25">
      <c r="A13" s="37" t="s">
        <v>7</v>
      </c>
      <c r="B13" s="38"/>
      <c r="C13" s="28"/>
      <c r="D13" s="28"/>
      <c r="E13" s="21"/>
      <c r="F13" s="19"/>
    </row>
    <row r="14" spans="1:6" x14ac:dyDescent="0.25">
      <c r="A14" s="7" t="s">
        <v>8</v>
      </c>
      <c r="B14" s="8" t="s">
        <v>26</v>
      </c>
      <c r="C14" s="26">
        <v>1</v>
      </c>
      <c r="D14" s="26" t="s">
        <v>36</v>
      </c>
      <c r="E14" s="10"/>
      <c r="F14" s="11">
        <f t="shared" si="0"/>
        <v>0</v>
      </c>
    </row>
    <row r="15" spans="1:6" ht="16.5" thickBot="1" x14ac:dyDescent="0.3">
      <c r="A15" s="16" t="s">
        <v>9</v>
      </c>
      <c r="B15" s="17" t="s">
        <v>27</v>
      </c>
      <c r="C15" s="27">
        <v>2</v>
      </c>
      <c r="D15" s="27" t="s">
        <v>36</v>
      </c>
      <c r="E15" s="14"/>
      <c r="F15" s="15">
        <f t="shared" si="0"/>
        <v>0</v>
      </c>
    </row>
    <row r="16" spans="1:6" x14ac:dyDescent="0.25">
      <c r="A16" s="37" t="s">
        <v>10</v>
      </c>
      <c r="B16" s="38"/>
      <c r="C16" s="28"/>
      <c r="D16" s="28"/>
      <c r="E16" s="21"/>
      <c r="F16" s="19"/>
    </row>
    <row r="17" spans="1:6" x14ac:dyDescent="0.25">
      <c r="A17" s="7" t="s">
        <v>11</v>
      </c>
      <c r="B17" s="9" t="s">
        <v>28</v>
      </c>
      <c r="C17" s="26">
        <v>1</v>
      </c>
      <c r="D17" s="26" t="s">
        <v>36</v>
      </c>
      <c r="E17" s="10"/>
      <c r="F17" s="11">
        <f t="shared" si="0"/>
        <v>0</v>
      </c>
    </row>
    <row r="18" spans="1:6" ht="16.5" thickBot="1" x14ac:dyDescent="0.3">
      <c r="A18" s="16" t="s">
        <v>12</v>
      </c>
      <c r="B18" s="13" t="s">
        <v>29</v>
      </c>
      <c r="C18" s="27">
        <v>2</v>
      </c>
      <c r="D18" s="27" t="s">
        <v>36</v>
      </c>
      <c r="E18" s="14"/>
      <c r="F18" s="15">
        <f t="shared" si="0"/>
        <v>0</v>
      </c>
    </row>
    <row r="19" spans="1:6" x14ac:dyDescent="0.25">
      <c r="A19" s="37" t="s">
        <v>15</v>
      </c>
      <c r="B19" s="38"/>
      <c r="C19" s="28"/>
      <c r="D19" s="28"/>
      <c r="E19" s="21"/>
      <c r="F19" s="19"/>
    </row>
    <row r="20" spans="1:6" ht="32.25" thickBot="1" x14ac:dyDescent="0.3">
      <c r="A20" s="16" t="s">
        <v>13</v>
      </c>
      <c r="B20" s="17" t="s">
        <v>30</v>
      </c>
      <c r="C20" s="27">
        <v>6</v>
      </c>
      <c r="D20" s="27" t="s">
        <v>36</v>
      </c>
      <c r="E20" s="14"/>
      <c r="F20" s="15">
        <f t="shared" si="0"/>
        <v>0</v>
      </c>
    </row>
    <row r="21" spans="1:6" x14ac:dyDescent="0.25">
      <c r="A21" s="37" t="s">
        <v>14</v>
      </c>
      <c r="B21" s="38"/>
      <c r="C21" s="28"/>
      <c r="D21" s="28"/>
      <c r="E21" s="21"/>
      <c r="F21" s="19"/>
    </row>
    <row r="22" spans="1:6" ht="32.25" thickBot="1" x14ac:dyDescent="0.3">
      <c r="A22" s="16" t="s">
        <v>16</v>
      </c>
      <c r="B22" s="17" t="s">
        <v>31</v>
      </c>
      <c r="C22" s="27">
        <v>2</v>
      </c>
      <c r="D22" s="27" t="s">
        <v>37</v>
      </c>
      <c r="E22" s="14"/>
      <c r="F22" s="15">
        <f t="shared" si="0"/>
        <v>0</v>
      </c>
    </row>
    <row r="23" spans="1:6" ht="16.5" thickBot="1" x14ac:dyDescent="0.3">
      <c r="A23" s="2"/>
      <c r="B23" s="1"/>
      <c r="C23" s="3"/>
      <c r="D23" s="3"/>
      <c r="E23" s="20"/>
      <c r="F23" s="4"/>
    </row>
    <row r="24" spans="1:6" x14ac:dyDescent="0.25">
      <c r="A24" s="33" t="s">
        <v>19</v>
      </c>
      <c r="B24" s="34"/>
      <c r="C24" s="18"/>
      <c r="D24" s="18"/>
      <c r="E24" s="21"/>
      <c r="F24" s="19"/>
    </row>
    <row r="25" spans="1:6" ht="16.5" thickBot="1" x14ac:dyDescent="0.3">
      <c r="A25" s="35" t="s">
        <v>18</v>
      </c>
      <c r="B25" s="36"/>
      <c r="C25" s="12">
        <v>2</v>
      </c>
      <c r="D25" s="12" t="s">
        <v>38</v>
      </c>
      <c r="E25" s="14"/>
      <c r="F25" s="15">
        <f t="shared" si="0"/>
        <v>0</v>
      </c>
    </row>
    <row r="27" spans="1:6" ht="24.75" customHeight="1" x14ac:dyDescent="0.25">
      <c r="A27" s="32" t="s">
        <v>46</v>
      </c>
      <c r="B27" s="32"/>
      <c r="C27" s="32"/>
      <c r="D27" s="32"/>
      <c r="E27" s="32"/>
      <c r="F27" s="31">
        <f>SUM(F3:F25)</f>
        <v>0</v>
      </c>
    </row>
    <row r="28" spans="1:6" ht="30" customHeight="1" x14ac:dyDescent="0.25">
      <c r="A28" s="30" t="s">
        <v>45</v>
      </c>
    </row>
  </sheetData>
  <mergeCells count="9">
    <mergeCell ref="A27:E27"/>
    <mergeCell ref="A24:B24"/>
    <mergeCell ref="A25:B25"/>
    <mergeCell ref="A3:B3"/>
    <mergeCell ref="A8:B8"/>
    <mergeCell ref="A13:B13"/>
    <mergeCell ref="A16:B16"/>
    <mergeCell ref="A19:B19"/>
    <mergeCell ref="A21:B21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Petrovic</dc:creator>
  <cp:lastModifiedBy>Hlavatá Kateřina</cp:lastModifiedBy>
  <cp:lastPrinted>2025-10-03T10:51:39Z</cp:lastPrinted>
  <dcterms:created xsi:type="dcterms:W3CDTF">2025-09-29T09:23:50Z</dcterms:created>
  <dcterms:modified xsi:type="dcterms:W3CDTF">2025-10-03T10:52:02Z</dcterms:modified>
</cp:coreProperties>
</file>