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MATERIÁLY\Posypová sůl pro SÚSPK, p.o. a ÚSKK, a.s. (2025_2026)\ZD\"/>
    </mc:Choice>
  </mc:AlternateContent>
  <bookViews>
    <workbookView xWindow="0" yWindow="45" windowWidth="19155" windowHeight="11820"/>
  </bookViews>
  <sheets>
    <sheet name="List1" sheetId="1" r:id="rId1"/>
  </sheets>
  <calcPr calcId="162913" iterateDelta="1E-4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<sst xmlns="http://schemas.openxmlformats.org/spreadsheetml/2006/main" count="117" uniqueCount="112">
  <si>
    <t>skládka Nýrsko, Chodská 6714, 340 22 Nýrsko</t>
  </si>
  <si>
    <t>skládka Železná Ruda, Sklářská 340, 340 04 Železná Ruda</t>
  </si>
  <si>
    <t>skládka Horažďovice, Strakonická 599, 341 01 Horažďovice</t>
  </si>
  <si>
    <t>skládka Sušice, Pražská 917, 342 01 Sušice</t>
  </si>
  <si>
    <t xml:space="preserve"> Středisko</t>
  </si>
  <si>
    <t>oprávněná osoba</t>
  </si>
  <si>
    <t>GPS</t>
  </si>
  <si>
    <t>skládka Domažlice, p.č. 3773/2 v k.ú. Domažlice (Cihlářská ulice)</t>
  </si>
  <si>
    <t>49°25'51.820"N, 12°56'54.344"E</t>
  </si>
  <si>
    <t>49°31'7.288"N, 12°56'27.471"E</t>
  </si>
  <si>
    <t>tel.</t>
  </si>
  <si>
    <t xml:space="preserve"> místo plnění (slovní popis)</t>
  </si>
  <si>
    <t>49"6432283"N,13"1569181"E</t>
  </si>
  <si>
    <t>jan.kumpan@suspk.eu</t>
  </si>
  <si>
    <t>49"5749142"N,13"3406756"E</t>
  </si>
  <si>
    <t>Dagmar Parouzová</t>
  </si>
  <si>
    <t>dagmar.parouzova@suspk.eu</t>
  </si>
  <si>
    <t>49"491866"N,13"6134906"E</t>
  </si>
  <si>
    <t>Václav Strejc</t>
  </si>
  <si>
    <t>vaclav.strejc@suspk.eu</t>
  </si>
  <si>
    <t>49°59'20.638"N, 13°29'15.882"E</t>
  </si>
  <si>
    <t>zbynek.jaros@suspk.eu</t>
  </si>
  <si>
    <t>49°52'39.450"N, 13°9'13.752"E</t>
  </si>
  <si>
    <t>49°45'34.292"N, 13°16'45.254"E</t>
  </si>
  <si>
    <t>Zbyněk Jaroš</t>
  </si>
  <si>
    <r>
      <t>49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44´38.123"N,13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34´56.871"E</t>
    </r>
  </si>
  <si>
    <t>Martin Bittner</t>
  </si>
  <si>
    <t>martin.bittner@suspk.eu</t>
  </si>
  <si>
    <r>
      <t>49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51´38.900"N,13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36´2.635"E</t>
    </r>
  </si>
  <si>
    <r>
      <t>49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50´0.438"N,13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47´11.965"E</t>
    </r>
  </si>
  <si>
    <t>Jaroslav Majer</t>
  </si>
  <si>
    <t>Jaroslav.Majer@suspk.eu</t>
  </si>
  <si>
    <t>František Řepík</t>
  </si>
  <si>
    <t>Frantisek.Repik@suspk.eu</t>
  </si>
  <si>
    <t>František Vítovec</t>
  </si>
  <si>
    <t>Frantisek.Vitovec@suspk.eu</t>
  </si>
  <si>
    <t>49°23'28.411''N,13°17'12.807''E</t>
  </si>
  <si>
    <t>49°17'39.175''N,13°8'19.925''E</t>
  </si>
  <si>
    <t>49°8'1.524''N,13°13'26.744''E</t>
  </si>
  <si>
    <t>49°19'10.648''N,13°42'57.225''E</t>
  </si>
  <si>
    <t>49°14'51.699''N,13°32'29.843''E</t>
  </si>
  <si>
    <t xml:space="preserve">49°51'26.962"N, 12°44'52.291"E </t>
  </si>
  <si>
    <t>49°47'10.002"N, 12°57'15.308"E</t>
  </si>
  <si>
    <t xml:space="preserve">49°41'33.111"N, 12°44'21.896"E </t>
  </si>
  <si>
    <t>49°48'23.811"N, 12°38'30.470"E</t>
  </si>
  <si>
    <t>A</t>
  </si>
  <si>
    <t>B</t>
  </si>
  <si>
    <t>C</t>
  </si>
  <si>
    <t>D</t>
  </si>
  <si>
    <t>E</t>
  </si>
  <si>
    <t>F</t>
  </si>
  <si>
    <t>G</t>
  </si>
  <si>
    <t>sloupec B - místo plnění - slovní popis</t>
  </si>
  <si>
    <t>sloupec C - GPS souřadnice místa plnění</t>
  </si>
  <si>
    <t>František Čermák</t>
  </si>
  <si>
    <t>Bc. Michal Kumpan</t>
  </si>
  <si>
    <t xml:space="preserve">Ing. Jan Kumpan  </t>
  </si>
  <si>
    <t>frantisek.cermak@suspk.eu</t>
  </si>
  <si>
    <t>michal.kumpan@suspk.eu</t>
  </si>
  <si>
    <t>Monika Pancová</t>
  </si>
  <si>
    <t>monika.pancova@suspk.eu</t>
  </si>
  <si>
    <t>Lucie Pospíšková</t>
  </si>
  <si>
    <t>lucie.pospiskova@suspk.eu</t>
  </si>
  <si>
    <t>Václav Weiner</t>
  </si>
  <si>
    <t>vaclav.weiner@suspk.eu</t>
  </si>
  <si>
    <t>1. Domažlice</t>
  </si>
  <si>
    <t>2. Klatovy</t>
  </si>
  <si>
    <t>3. Plzeň-jih</t>
  </si>
  <si>
    <t>4. Plzeň-sever</t>
  </si>
  <si>
    <t>5. Rokycany</t>
  </si>
  <si>
    <t>6. Tachov</t>
  </si>
  <si>
    <t>sloupec A - středisko/okres</t>
  </si>
  <si>
    <t>sloupec E-G - osoba oprávněná k převzetí předmětu koupě, resp. k dohodě o přesném termínu jeho dodání ve vztahu k místu plnění dle sloupce B/C</t>
  </si>
  <si>
    <t>množství soli v t/rok - předpoklad</t>
  </si>
  <si>
    <t xml:space="preserve">sloupec D - předpokládané množství soli požadované za rok  </t>
  </si>
  <si>
    <t>přepoklad/rok</t>
  </si>
  <si>
    <t xml:space="preserve">Petra Dobrá </t>
  </si>
  <si>
    <t>petra.dobra@suspk.eu</t>
  </si>
  <si>
    <t>Martin Berdis</t>
  </si>
  <si>
    <t>martin.berdis@suspk.eu</t>
  </si>
  <si>
    <t>49°43'48.013"N, 13°22'50.184"E</t>
  </si>
  <si>
    <r>
      <t xml:space="preserve">Při dodání do místa plnění označené jako </t>
    </r>
    <r>
      <rPr>
        <b/>
        <sz val="11"/>
        <color rgb="FFFF0000"/>
        <rFont val="Calibri"/>
        <family val="2"/>
        <charset val="238"/>
        <scheme val="minor"/>
      </rPr>
      <t xml:space="preserve">SILO </t>
    </r>
    <r>
      <rPr>
        <b/>
        <sz val="1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je požadováno doplnění  sila foukáním.</t>
    </r>
  </si>
  <si>
    <t>Vít Hrkal</t>
  </si>
  <si>
    <t>vit.hrkal@suspk.eu</t>
  </si>
  <si>
    <t>Martin Rut</t>
  </si>
  <si>
    <t>martin.rut@suspk.eu</t>
  </si>
  <si>
    <t>skládka Horšovský Týn, p.p.č. 1309/1 v k.ú. Horšovský Týn (skládka Valdorf) ul. Cihlářská</t>
  </si>
  <si>
    <t>skládka Muckov, středisko Vysočany: k.ú. Vysočany u Boru, st.p.č. 181</t>
  </si>
  <si>
    <t>skládka Klatovy, Za Kasárny 324/IV, 339 67 Klatovy</t>
  </si>
  <si>
    <t>skládka Stod, 333 01 Stod, Stříbrzská 447</t>
  </si>
  <si>
    <t>skládka Přeštice, 334 01 Přeštice, Nepomucká 1139</t>
  </si>
  <si>
    <t>skládka Seč, 336 01 Blovice, Seč 79</t>
  </si>
  <si>
    <t>skládka Kralovice, 331 41 Kralovice, Žatecká 732</t>
  </si>
  <si>
    <t>skládka Úněšov, Obec Úněšov, č.p. 95, 330 38 Úněšov-skladová hala na počátku obce Úněšov, po levé straně I/20 ve směru od Plzně, proti čerpací stanici</t>
  </si>
  <si>
    <t>skládka Vochov, Obec Vochov, 330 23 Vochov-skladová hala před obcí Vochov, po levé straně silnice II/605 ve směru od Plzně, objekt nemá adresu s číslem popisným, p.č. 402/2 v k.ú. Vochov</t>
  </si>
  <si>
    <t>skládka Rokycany, 337 01 Rokycany, Roháčova 773/III</t>
  </si>
  <si>
    <t>skládka Radnice, 338 28 Radnice, Dědická 332</t>
  </si>
  <si>
    <r>
      <t xml:space="preserve">skládka Doudlevecká, Plzeň, Doudlevecká 91/54 - </t>
    </r>
    <r>
      <rPr>
        <b/>
        <sz val="10"/>
        <color rgb="FFFF0000"/>
        <rFont val="Calibri"/>
        <family val="2"/>
        <charset val="238"/>
        <scheme val="minor"/>
      </rPr>
      <t>SILO</t>
    </r>
  </si>
  <si>
    <t>skládka Planá (Týnec), k.ú. Planá u Mariánských Lázní, st.p.č.2025</t>
  </si>
  <si>
    <t>skládka Stříbro, k.ú. Záchlumí u Stříbra, st.p.č. 192</t>
  </si>
  <si>
    <t>skládka Tachov, k.ú. Tachov, p.č. 2709/3</t>
  </si>
  <si>
    <t>skládka Kařez, 338 08 Zbiroh, Kařez 141</t>
  </si>
  <si>
    <t>Miroslav Ulašín st.</t>
  </si>
  <si>
    <t>miroslav.Ulasin@suspk.eu</t>
  </si>
  <si>
    <t>milan.pulchart@suspk.eu</t>
  </si>
  <si>
    <t>Milan Pulchart</t>
  </si>
  <si>
    <r>
      <t xml:space="preserve">skládka Dvorec, 335 01 Nepomuk, </t>
    </r>
    <r>
      <rPr>
        <b/>
        <sz val="10"/>
        <rFont val="Calibri"/>
        <family val="2"/>
        <charset val="238"/>
        <scheme val="minor"/>
      </rPr>
      <t>Tojická</t>
    </r>
    <r>
      <rPr>
        <sz val="10"/>
        <rFont val="Calibri"/>
        <family val="2"/>
        <charset val="238"/>
        <scheme val="minor"/>
      </rPr>
      <t xml:space="preserve"> 320</t>
    </r>
  </si>
  <si>
    <t>Daniel Fait</t>
  </si>
  <si>
    <t>daniel.fait@suspk.eu</t>
  </si>
  <si>
    <t>Příloha č. 3.1 Zadávací dokumentace - místa plnění, předpokládaná množství, osoby pověřené převeztím předmětu koupě / Příloha č. 1 Kupní smlouvy SÚSPK - místa plnění, předpokládaná množství, osoby pověřené převzetím předmětu koupě</t>
  </si>
  <si>
    <t>e-mail</t>
  </si>
  <si>
    <t>Kupní smlouva - Posypová sůl pro SÚSPK, p.o. a ÚSKK, a.s. (2025/2026)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</si>
</sst>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color theme="10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rgb="FF0000FF"/>
      <name val="Calibri"/>
      <family val="2"/>
      <charset val="238"/>
    </font>
    <font>
      <sz val="10"/>
      <color rgb="FF0000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26" applyNumberFormat="0" applyFill="0" applyAlignment="0" applyProtection="0"/>
    <xf numFmtId="0" fontId="21" fillId="4" borderId="0" applyNumberFormat="0" applyBorder="0" applyAlignment="0" applyProtection="0"/>
    <xf numFmtId="0" fontId="22" fillId="17" borderId="27" applyNumberFormat="0" applyAlignment="0" applyProtection="0"/>
    <xf numFmtId="0" fontId="23" fillId="0" borderId="28" applyNumberFormat="0" applyFill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17" fillId="0" borderId="0"/>
    <xf numFmtId="0" fontId="17" fillId="19" borderId="31" applyNumberFormat="0" applyAlignment="0" applyProtection="0"/>
    <xf numFmtId="0" fontId="28" fillId="0" borderId="32" applyNumberFormat="0" applyFill="0" applyAlignment="0" applyProtection="0"/>
    <xf numFmtId="0" fontId="29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8" borderId="33" applyNumberFormat="0" applyAlignment="0" applyProtection="0"/>
    <xf numFmtId="0" fontId="33" fillId="20" borderId="33" applyNumberFormat="0" applyAlignment="0" applyProtection="0"/>
    <xf numFmtId="0" fontId="34" fillId="20" borderId="34" applyNumberFormat="0" applyAlignment="0" applyProtection="0"/>
    <xf numFmtId="0" fontId="32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4" borderId="0" applyNumberFormat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ont="1"/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/>
    <xf numFmtId="0" fontId="14" fillId="0" borderId="1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6" fillId="0" borderId="6" xfId="1" applyFont="1" applyBorder="1" applyAlignment="1" applyProtection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0" fontId="6" fillId="0" borderId="9" xfId="1" applyFont="1" applyBorder="1" applyAlignment="1" applyProtection="1">
      <alignment horizontal="left" vertical="center"/>
    </xf>
    <xf numFmtId="0" fontId="3" fillId="0" borderId="24" xfId="0" applyFont="1" applyBorder="1" applyAlignment="1">
      <alignment horizontal="left" vertical="center"/>
    </xf>
    <xf numFmtId="3" fontId="3" fillId="0" borderId="24" xfId="0" applyNumberFormat="1" applyFont="1" applyBorder="1" applyAlignment="1">
      <alignment horizontal="left" vertical="center"/>
    </xf>
    <xf numFmtId="0" fontId="6" fillId="0" borderId="19" xfId="1" applyFont="1" applyBorder="1" applyAlignment="1" applyProtection="1">
      <alignment horizontal="left" vertical="center"/>
    </xf>
    <xf numFmtId="3" fontId="4" fillId="0" borderId="3" xfId="0" applyNumberFormat="1" applyFont="1" applyBorder="1" applyAlignment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6" fillId="0" borderId="25" xfId="1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0" fontId="6" fillId="0" borderId="15" xfId="1" applyFont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3" fontId="4" fillId="2" borderId="17" xfId="0" applyNumberFormat="1" applyFont="1" applyFill="1" applyBorder="1" applyAlignment="1">
      <alignment horizontal="left" vertical="center"/>
    </xf>
    <xf numFmtId="0" fontId="6" fillId="0" borderId="18" xfId="1" applyFont="1" applyBorder="1" applyAlignment="1" applyProtection="1">
      <alignment horizontal="left" vertical="center"/>
    </xf>
    <xf numFmtId="0" fontId="3" fillId="0" borderId="21" xfId="0" applyFont="1" applyBorder="1" applyAlignment="1">
      <alignment horizontal="left" vertical="center"/>
    </xf>
    <xf numFmtId="3" fontId="3" fillId="0" borderId="21" xfId="0" applyNumberFormat="1" applyFont="1" applyBorder="1" applyAlignment="1">
      <alignment horizontal="left" vertical="center"/>
    </xf>
    <xf numFmtId="0" fontId="6" fillId="0" borderId="12" xfId="1" applyFont="1" applyBorder="1" applyAlignment="1" applyProtection="1">
      <alignment horizontal="left" vertical="center"/>
    </xf>
    <xf numFmtId="0" fontId="35" fillId="0" borderId="4" xfId="1" applyFont="1" applyBorder="1" applyAlignment="1" applyProtection="1">
      <alignment horizontal="left" vertical="center"/>
    </xf>
    <xf numFmtId="0" fontId="35" fillId="0" borderId="6" xfId="1" applyFont="1" applyBorder="1" applyAlignment="1" applyProtection="1">
      <alignment horizontal="left" vertical="center"/>
    </xf>
    <xf numFmtId="0" fontId="36" fillId="0" borderId="6" xfId="0" applyFont="1" applyBorder="1"/>
    <xf numFmtId="0" fontId="4" fillId="0" borderId="24" xfId="0" applyFont="1" applyBorder="1" applyAlignment="1">
      <alignment horizontal="left" vertical="center"/>
    </xf>
    <xf numFmtId="3" fontId="4" fillId="0" borderId="24" xfId="0" applyNumberFormat="1" applyFont="1" applyBorder="1" applyAlignment="1">
      <alignment horizontal="left" vertical="center"/>
    </xf>
    <xf numFmtId="0" fontId="36" fillId="0" borderId="25" xfId="0" applyFont="1" applyBorder="1"/>
    <xf numFmtId="0" fontId="6" fillId="0" borderId="9" xfId="1" applyFont="1" applyFill="1" applyBorder="1" applyAlignment="1" applyProtection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7" fillId="0" borderId="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/>
  </cellXfs>
  <cellStyles count="44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 2" xfId="20"/>
    <cellStyle name="Hypertextový odkaz" xfId="1" builtinId="8"/>
    <cellStyle name="Chybně 2" xfId="21"/>
    <cellStyle name="Kontrolní buňka 2" xfId="22"/>
    <cellStyle name="Nadpis 1 2" xfId="23"/>
    <cellStyle name="Nadpis 2 2" xfId="24"/>
    <cellStyle name="Nadpis 3 2" xfId="25"/>
    <cellStyle name="Nadpis 4 2" xfId="26"/>
    <cellStyle name="Název 2" xfId="27"/>
    <cellStyle name="Neutrální 2" xfId="28"/>
    <cellStyle name="Normální" xfId="0" builtinId="0"/>
    <cellStyle name="normální 2" xfId="29"/>
    <cellStyle name="Poznámka 2" xfId="30"/>
    <cellStyle name="Propojená buňka 2" xfId="31"/>
    <cellStyle name="Správně 2" xfId="32"/>
    <cellStyle name="Text upozornění 2" xfId="33"/>
    <cellStyle name="Vstup 2" xfId="34"/>
    <cellStyle name="Výpočet 2" xfId="35"/>
    <cellStyle name="Výstup 2" xfId="36"/>
    <cellStyle name="Vysvětlující text 2" xfId="37"/>
    <cellStyle name="Zvýraznění 1 2" xfId="38"/>
    <cellStyle name="Zvýraznění 2 2" xfId="39"/>
    <cellStyle name="Zvýraznění 3 2" xfId="40"/>
    <cellStyle name="Zvýraznění 4 2" xfId="41"/>
    <cellStyle name="Zvýraznění 5 2" xfId="42"/>
    <cellStyle name="Zvýraznění 6 2" xfId="4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tisek.cermak@suspk.eu" TargetMode="External"/><Relationship Id="rId13" Type="http://schemas.openxmlformats.org/officeDocument/2006/relationships/hyperlink" Target="mailto:vaclav.weiner@suspk.eu" TargetMode="External"/><Relationship Id="rId3" Type="http://schemas.openxmlformats.org/officeDocument/2006/relationships/hyperlink" Target="mailto:martin.bittner@suspk.eu" TargetMode="External"/><Relationship Id="rId7" Type="http://schemas.openxmlformats.org/officeDocument/2006/relationships/hyperlink" Target="mailto:martin.berdis@suspk.eu" TargetMode="External"/><Relationship Id="rId12" Type="http://schemas.openxmlformats.org/officeDocument/2006/relationships/hyperlink" Target="mailto:lucie.pospiskova@suspk.eu" TargetMode="External"/><Relationship Id="rId2" Type="http://schemas.openxmlformats.org/officeDocument/2006/relationships/hyperlink" Target="mailto:zbynek.jaros@suspk.eu" TargetMode="External"/><Relationship Id="rId1" Type="http://schemas.openxmlformats.org/officeDocument/2006/relationships/hyperlink" Target="mailto:monika.pancova@suspk.eu" TargetMode="External"/><Relationship Id="rId6" Type="http://schemas.openxmlformats.org/officeDocument/2006/relationships/hyperlink" Target="mailto:Frantisek.Vitovec@suspk.eu" TargetMode="External"/><Relationship Id="rId11" Type="http://schemas.openxmlformats.org/officeDocument/2006/relationships/hyperlink" Target="mailto:lucie.pospiskova@suspk.eu" TargetMode="External"/><Relationship Id="rId5" Type="http://schemas.openxmlformats.org/officeDocument/2006/relationships/hyperlink" Target="mailto:Frantisek.Repik@suspk.eu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etra.dobra@suspk.eu" TargetMode="External"/><Relationship Id="rId4" Type="http://schemas.openxmlformats.org/officeDocument/2006/relationships/hyperlink" Target="mailto:Jaroslav.Majer@suspk.eu" TargetMode="External"/><Relationship Id="rId9" Type="http://schemas.openxmlformats.org/officeDocument/2006/relationships/hyperlink" Target="mailto:michal.kumpan@suspk.eu" TargetMode="External"/><Relationship Id="rId14" Type="http://schemas.openxmlformats.org/officeDocument/2006/relationships/hyperlink" Target="mailto:karel.zustak@suspk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4" zoomScaleNormal="100" workbookViewId="0">
      <selection activeCell="K8" sqref="K8"/>
    </sheetView>
  </sheetViews>
  <sheetFormatPr defaultRowHeight="15" x14ac:dyDescent="0.25"/>
  <cols>
    <col min="1" max="1" width="17.42578125" customWidth="1"/>
    <col min="2" max="2" width="76.42578125" style="2" customWidth="1"/>
    <col min="3" max="3" width="27.140625" style="2" bestFit="1" customWidth="1"/>
    <col min="4" max="4" width="10.42578125" customWidth="1"/>
    <col min="5" max="5" width="17" bestFit="1" customWidth="1"/>
    <col min="6" max="6" width="10.85546875" style="6" bestFit="1" customWidth="1"/>
    <col min="7" max="7" width="24.7109375" bestFit="1" customWidth="1"/>
    <col min="8" max="8" width="17.5703125" customWidth="1"/>
  </cols>
  <sheetData>
    <row r="1" spans="1:12" ht="34.5" customHeight="1" x14ac:dyDescent="0.25">
      <c r="A1" s="95" t="s">
        <v>109</v>
      </c>
      <c r="B1" s="95"/>
      <c r="C1" s="95"/>
      <c r="D1" s="96"/>
      <c r="E1" s="96"/>
      <c r="F1" s="96"/>
      <c r="G1" s="96"/>
    </row>
    <row r="2" spans="1:12" ht="15.75" thickBot="1" x14ac:dyDescent="0.3">
      <c r="A2" s="93" t="s">
        <v>111</v>
      </c>
      <c r="B2" s="93"/>
    </row>
    <row r="3" spans="1:12" x14ac:dyDescent="0.25">
      <c r="A3" s="7" t="s">
        <v>45</v>
      </c>
      <c r="B3" s="8" t="s">
        <v>46</v>
      </c>
      <c r="C3" s="9" t="s">
        <v>47</v>
      </c>
      <c r="D3" s="10" t="s">
        <v>48</v>
      </c>
      <c r="E3" s="11" t="s">
        <v>49</v>
      </c>
      <c r="F3" s="11" t="s">
        <v>50</v>
      </c>
      <c r="G3" s="12" t="s">
        <v>51</v>
      </c>
    </row>
    <row r="4" spans="1:12" s="5" customFormat="1" ht="37.5" thickBot="1" x14ac:dyDescent="0.3">
      <c r="A4" s="18" t="s">
        <v>4</v>
      </c>
      <c r="B4" s="15" t="s">
        <v>11</v>
      </c>
      <c r="C4" s="15" t="s">
        <v>6</v>
      </c>
      <c r="D4" s="19" t="s">
        <v>73</v>
      </c>
      <c r="E4" s="16" t="s">
        <v>5</v>
      </c>
      <c r="F4" s="16" t="s">
        <v>10</v>
      </c>
      <c r="G4" s="17" t="s">
        <v>110</v>
      </c>
    </row>
    <row r="5" spans="1:12" ht="18.75" x14ac:dyDescent="0.25">
      <c r="A5" s="24" t="s">
        <v>65</v>
      </c>
      <c r="B5" s="39"/>
      <c r="C5" s="39"/>
      <c r="D5" s="27"/>
      <c r="E5" s="40"/>
      <c r="F5" s="41"/>
      <c r="G5" s="42"/>
      <c r="H5" s="3"/>
      <c r="I5" s="3"/>
      <c r="J5" s="3"/>
      <c r="K5" s="3"/>
      <c r="L5" s="3"/>
    </row>
    <row r="6" spans="1:12" ht="15.75" x14ac:dyDescent="0.25">
      <c r="A6" s="37">
        <v>23</v>
      </c>
      <c r="B6" s="49" t="s">
        <v>7</v>
      </c>
      <c r="C6" s="49" t="s">
        <v>8</v>
      </c>
      <c r="D6" s="28">
        <v>2000</v>
      </c>
      <c r="E6" s="61" t="s">
        <v>54</v>
      </c>
      <c r="F6" s="63">
        <v>773776712</v>
      </c>
      <c r="G6" s="64" t="s">
        <v>57</v>
      </c>
      <c r="H6" s="3"/>
      <c r="I6" s="3"/>
      <c r="J6" s="3"/>
      <c r="K6" s="3"/>
      <c r="L6" s="3"/>
    </row>
    <row r="7" spans="1:12" ht="15.75" customHeight="1" thickBot="1" x14ac:dyDescent="0.3">
      <c r="A7" s="38">
        <v>25</v>
      </c>
      <c r="B7" s="50" t="s">
        <v>86</v>
      </c>
      <c r="C7" s="50" t="s">
        <v>9</v>
      </c>
      <c r="D7" s="29">
        <v>1600</v>
      </c>
      <c r="E7" s="62" t="s">
        <v>55</v>
      </c>
      <c r="F7" s="65">
        <v>773776713</v>
      </c>
      <c r="G7" s="66" t="s">
        <v>58</v>
      </c>
      <c r="H7" s="3"/>
      <c r="I7" s="3"/>
      <c r="J7" s="3"/>
      <c r="K7" s="3"/>
      <c r="L7" s="3"/>
    </row>
    <row r="8" spans="1:12" ht="19.5" thickBot="1" x14ac:dyDescent="0.3">
      <c r="A8" s="25" t="s">
        <v>66</v>
      </c>
      <c r="B8" s="51"/>
      <c r="C8" s="51"/>
      <c r="D8" s="30"/>
      <c r="E8" s="67"/>
      <c r="F8" s="68"/>
      <c r="G8" s="69"/>
      <c r="H8" s="3"/>
      <c r="I8" s="3"/>
      <c r="J8" s="3"/>
      <c r="K8" s="3"/>
      <c r="L8" s="3"/>
    </row>
    <row r="9" spans="1:12" ht="15.75" x14ac:dyDescent="0.25">
      <c r="A9" s="36">
        <v>33</v>
      </c>
      <c r="B9" s="52" t="s">
        <v>88</v>
      </c>
      <c r="C9" s="52" t="s">
        <v>36</v>
      </c>
      <c r="D9" s="31">
        <v>6000</v>
      </c>
      <c r="E9" s="87" t="s">
        <v>102</v>
      </c>
      <c r="F9" s="88">
        <v>724434130</v>
      </c>
      <c r="G9" s="89" t="s">
        <v>103</v>
      </c>
      <c r="H9" s="3"/>
      <c r="I9" s="3"/>
      <c r="J9" s="3"/>
      <c r="K9" s="3"/>
      <c r="L9" s="3"/>
    </row>
    <row r="10" spans="1:12" ht="15.75" x14ac:dyDescent="0.25">
      <c r="A10" s="37">
        <v>33</v>
      </c>
      <c r="B10" s="53" t="s">
        <v>0</v>
      </c>
      <c r="C10" s="53" t="s">
        <v>37</v>
      </c>
      <c r="D10" s="28">
        <v>300</v>
      </c>
      <c r="E10" s="61" t="s">
        <v>102</v>
      </c>
      <c r="F10" s="63">
        <v>724434130</v>
      </c>
      <c r="G10" s="86" t="s">
        <v>103</v>
      </c>
      <c r="H10" s="3"/>
      <c r="I10" s="3"/>
      <c r="J10" s="3"/>
      <c r="K10" s="3"/>
      <c r="L10" s="3"/>
    </row>
    <row r="11" spans="1:12" ht="15.75" x14ac:dyDescent="0.25">
      <c r="A11" s="37">
        <v>34</v>
      </c>
      <c r="B11" s="53" t="s">
        <v>1</v>
      </c>
      <c r="C11" s="53" t="s">
        <v>38</v>
      </c>
      <c r="D11" s="28">
        <v>800</v>
      </c>
      <c r="E11" s="61" t="s">
        <v>30</v>
      </c>
      <c r="F11" s="63">
        <v>724434135</v>
      </c>
      <c r="G11" s="64" t="s">
        <v>31</v>
      </c>
      <c r="H11" s="3"/>
      <c r="I11" s="3"/>
      <c r="J11" s="3"/>
      <c r="K11" s="3"/>
      <c r="L11" s="3"/>
    </row>
    <row r="12" spans="1:12" ht="15.75" x14ac:dyDescent="0.25">
      <c r="A12" s="37">
        <v>35</v>
      </c>
      <c r="B12" s="53" t="s">
        <v>2</v>
      </c>
      <c r="C12" s="53" t="s">
        <v>39</v>
      </c>
      <c r="D12" s="28">
        <v>1000</v>
      </c>
      <c r="E12" s="61" t="s">
        <v>32</v>
      </c>
      <c r="F12" s="63">
        <v>724434123</v>
      </c>
      <c r="G12" s="64" t="s">
        <v>33</v>
      </c>
      <c r="H12" s="3"/>
      <c r="I12" s="3"/>
      <c r="J12" s="3"/>
      <c r="K12" s="3"/>
      <c r="L12" s="3"/>
    </row>
    <row r="13" spans="1:12" ht="16.5" thickBot="1" x14ac:dyDescent="0.3">
      <c r="A13" s="38">
        <v>36</v>
      </c>
      <c r="B13" s="54" t="s">
        <v>3</v>
      </c>
      <c r="C13" s="54" t="s">
        <v>40</v>
      </c>
      <c r="D13" s="29">
        <v>2000</v>
      </c>
      <c r="E13" s="62" t="s">
        <v>34</v>
      </c>
      <c r="F13" s="65">
        <v>724434139</v>
      </c>
      <c r="G13" s="66" t="s">
        <v>35</v>
      </c>
      <c r="H13" s="3"/>
      <c r="I13" s="3"/>
      <c r="J13" s="3"/>
      <c r="K13" s="3"/>
      <c r="L13" s="3"/>
    </row>
    <row r="14" spans="1:12" ht="19.5" thickBot="1" x14ac:dyDescent="0.3">
      <c r="A14" s="25" t="s">
        <v>67</v>
      </c>
      <c r="B14" s="55"/>
      <c r="C14" s="55"/>
      <c r="D14" s="30"/>
      <c r="E14" s="67"/>
      <c r="F14" s="68"/>
      <c r="G14" s="72"/>
      <c r="I14" s="3"/>
      <c r="J14" s="3"/>
      <c r="K14" s="3"/>
      <c r="L14" s="3"/>
    </row>
    <row r="15" spans="1:12" ht="15.75" x14ac:dyDescent="0.25">
      <c r="A15" s="36">
        <v>43</v>
      </c>
      <c r="B15" s="52" t="s">
        <v>89</v>
      </c>
      <c r="C15" s="52" t="s">
        <v>12</v>
      </c>
      <c r="D15" s="31">
        <v>600</v>
      </c>
      <c r="E15" s="60" t="s">
        <v>56</v>
      </c>
      <c r="F15" s="70">
        <v>773776715</v>
      </c>
      <c r="G15" s="71" t="s">
        <v>13</v>
      </c>
      <c r="H15" s="3"/>
      <c r="I15" s="3"/>
      <c r="J15" s="3"/>
      <c r="K15" s="3"/>
      <c r="L15" s="3"/>
    </row>
    <row r="16" spans="1:12" ht="15.75" x14ac:dyDescent="0.25">
      <c r="A16" s="37">
        <v>44</v>
      </c>
      <c r="B16" s="53" t="s">
        <v>90</v>
      </c>
      <c r="C16" s="53" t="s">
        <v>14</v>
      </c>
      <c r="D16" s="28">
        <v>1500</v>
      </c>
      <c r="E16" s="61" t="s">
        <v>76</v>
      </c>
      <c r="F16" s="63">
        <v>724201928</v>
      </c>
      <c r="G16" s="64" t="s">
        <v>77</v>
      </c>
      <c r="H16" s="3"/>
      <c r="I16" s="3"/>
      <c r="J16" s="3"/>
      <c r="K16" s="3"/>
      <c r="L16" s="3"/>
    </row>
    <row r="17" spans="1:12" ht="15.75" x14ac:dyDescent="0.25">
      <c r="A17" s="37">
        <v>45</v>
      </c>
      <c r="B17" s="53" t="s">
        <v>91</v>
      </c>
      <c r="C17" s="53" t="s">
        <v>14</v>
      </c>
      <c r="D17" s="28">
        <v>2500</v>
      </c>
      <c r="E17" s="61" t="s">
        <v>15</v>
      </c>
      <c r="F17" s="63">
        <v>605299714</v>
      </c>
      <c r="G17" s="64" t="s">
        <v>16</v>
      </c>
      <c r="H17" s="3"/>
      <c r="I17" s="3"/>
      <c r="J17" s="3"/>
      <c r="K17" s="3"/>
      <c r="L17" s="3"/>
    </row>
    <row r="18" spans="1:12" ht="16.5" thickBot="1" x14ac:dyDescent="0.3">
      <c r="A18" s="38">
        <v>46</v>
      </c>
      <c r="B18" s="92" t="s">
        <v>106</v>
      </c>
      <c r="C18" s="54" t="s">
        <v>17</v>
      </c>
      <c r="D18" s="29">
        <v>1500</v>
      </c>
      <c r="E18" s="62" t="s">
        <v>18</v>
      </c>
      <c r="F18" s="65">
        <v>605299715</v>
      </c>
      <c r="G18" s="66" t="s">
        <v>19</v>
      </c>
      <c r="H18" s="3"/>
      <c r="I18" s="3"/>
      <c r="J18" s="3"/>
      <c r="K18" s="3"/>
      <c r="L18" s="3"/>
    </row>
    <row r="19" spans="1:12" ht="19.5" thickBot="1" x14ac:dyDescent="0.3">
      <c r="A19" s="25" t="s">
        <v>68</v>
      </c>
      <c r="B19" s="55"/>
      <c r="C19" s="55"/>
      <c r="D19" s="30"/>
      <c r="E19" s="67"/>
      <c r="F19" s="68"/>
      <c r="G19" s="72"/>
      <c r="H19" s="3"/>
      <c r="I19" s="3"/>
      <c r="J19" s="3"/>
      <c r="K19" s="3"/>
      <c r="L19" s="3"/>
    </row>
    <row r="20" spans="1:12" ht="15.75" x14ac:dyDescent="0.25">
      <c r="A20" s="36">
        <v>74</v>
      </c>
      <c r="B20" s="52" t="s">
        <v>92</v>
      </c>
      <c r="C20" s="52" t="s">
        <v>20</v>
      </c>
      <c r="D20" s="31">
        <v>2000</v>
      </c>
      <c r="E20" s="60" t="s">
        <v>24</v>
      </c>
      <c r="F20" s="70">
        <v>737285607</v>
      </c>
      <c r="G20" s="71" t="s">
        <v>21</v>
      </c>
      <c r="H20" s="3"/>
      <c r="I20" s="3"/>
      <c r="J20" s="3"/>
      <c r="K20" s="3"/>
      <c r="L20" s="3"/>
    </row>
    <row r="21" spans="1:12" ht="25.5" x14ac:dyDescent="0.25">
      <c r="A21" s="37">
        <v>75</v>
      </c>
      <c r="B21" s="53" t="s">
        <v>93</v>
      </c>
      <c r="C21" s="53" t="s">
        <v>22</v>
      </c>
      <c r="D21" s="28">
        <v>1600</v>
      </c>
      <c r="E21" s="61" t="s">
        <v>59</v>
      </c>
      <c r="F21" s="63">
        <v>737285651</v>
      </c>
      <c r="G21" s="64" t="s">
        <v>60</v>
      </c>
      <c r="H21" s="3"/>
      <c r="I21" s="3"/>
      <c r="J21" s="3"/>
      <c r="K21" s="3"/>
      <c r="L21" s="3"/>
    </row>
    <row r="22" spans="1:12" ht="32.25" customHeight="1" thickBot="1" x14ac:dyDescent="0.3">
      <c r="A22" s="38">
        <v>76</v>
      </c>
      <c r="B22" s="54" t="s">
        <v>94</v>
      </c>
      <c r="C22" s="54" t="s">
        <v>23</v>
      </c>
      <c r="D22" s="29">
        <v>1200</v>
      </c>
      <c r="E22" s="91" t="s">
        <v>105</v>
      </c>
      <c r="F22" s="65">
        <v>737285658</v>
      </c>
      <c r="G22" s="90" t="s">
        <v>104</v>
      </c>
      <c r="H22" s="3"/>
      <c r="I22" s="3"/>
      <c r="J22" s="3"/>
      <c r="K22" s="3"/>
      <c r="L22" s="3"/>
    </row>
    <row r="23" spans="1:12" ht="19.5" thickBot="1" x14ac:dyDescent="0.3">
      <c r="A23" s="25" t="s">
        <v>69</v>
      </c>
      <c r="B23" s="55"/>
      <c r="C23" s="55"/>
      <c r="D23" s="30"/>
      <c r="E23" s="67"/>
      <c r="F23" s="68"/>
      <c r="G23" s="72"/>
      <c r="H23" s="3"/>
      <c r="I23" s="3"/>
      <c r="J23" s="3"/>
      <c r="K23" s="3"/>
      <c r="L23" s="3"/>
    </row>
    <row r="24" spans="1:12" ht="15.75" x14ac:dyDescent="0.25">
      <c r="A24" s="36">
        <v>53</v>
      </c>
      <c r="B24" s="52" t="s">
        <v>95</v>
      </c>
      <c r="C24" s="52" t="s">
        <v>25</v>
      </c>
      <c r="D24" s="31">
        <v>2000</v>
      </c>
      <c r="E24" s="60" t="s">
        <v>26</v>
      </c>
      <c r="F24" s="70">
        <v>602357944</v>
      </c>
      <c r="G24" s="71" t="s">
        <v>27</v>
      </c>
      <c r="H24" s="3"/>
      <c r="I24" s="3"/>
      <c r="J24" s="3"/>
      <c r="K24" s="3"/>
      <c r="L24" s="3"/>
    </row>
    <row r="25" spans="1:12" ht="15.75" x14ac:dyDescent="0.25">
      <c r="A25" s="46">
        <v>54</v>
      </c>
      <c r="B25" s="56" t="s">
        <v>96</v>
      </c>
      <c r="C25" s="56" t="s">
        <v>28</v>
      </c>
      <c r="D25" s="32">
        <v>1500</v>
      </c>
      <c r="E25" s="73" t="s">
        <v>61</v>
      </c>
      <c r="F25" s="74">
        <v>602256860</v>
      </c>
      <c r="G25" s="75" t="s">
        <v>62</v>
      </c>
      <c r="H25" s="3"/>
      <c r="I25" s="3"/>
      <c r="J25" s="3"/>
      <c r="K25" s="3"/>
      <c r="L25" s="3"/>
    </row>
    <row r="26" spans="1:12" ht="15.75" x14ac:dyDescent="0.25">
      <c r="A26" s="37">
        <v>54</v>
      </c>
      <c r="B26" s="57" t="s">
        <v>101</v>
      </c>
      <c r="C26" s="57" t="s">
        <v>29</v>
      </c>
      <c r="D26" s="33">
        <v>200</v>
      </c>
      <c r="E26" s="76" t="s">
        <v>61</v>
      </c>
      <c r="F26" s="77">
        <v>602256860</v>
      </c>
      <c r="G26" s="64" t="s">
        <v>62</v>
      </c>
      <c r="H26" s="4"/>
      <c r="I26" s="3"/>
      <c r="J26" s="3"/>
      <c r="K26" s="3"/>
      <c r="L26" s="3"/>
    </row>
    <row r="27" spans="1:12" ht="16.5" thickBot="1" x14ac:dyDescent="0.3">
      <c r="A27" s="47">
        <v>56</v>
      </c>
      <c r="B27" s="58" t="s">
        <v>97</v>
      </c>
      <c r="C27" s="58" t="s">
        <v>80</v>
      </c>
      <c r="D27" s="34">
        <v>300</v>
      </c>
      <c r="E27" s="78" t="s">
        <v>107</v>
      </c>
      <c r="F27" s="79">
        <v>774314500</v>
      </c>
      <c r="G27" s="80" t="s">
        <v>108</v>
      </c>
      <c r="H27" s="4"/>
      <c r="I27" s="3"/>
      <c r="J27" s="3"/>
      <c r="K27" s="3"/>
      <c r="L27" s="3"/>
    </row>
    <row r="28" spans="1:12" ht="19.5" thickBot="1" x14ac:dyDescent="0.3">
      <c r="A28" s="26" t="s">
        <v>70</v>
      </c>
      <c r="B28" s="59"/>
      <c r="C28" s="59"/>
      <c r="D28" s="35"/>
      <c r="E28" s="81"/>
      <c r="F28" s="82"/>
      <c r="G28" s="69"/>
      <c r="H28" s="3"/>
      <c r="I28" s="3"/>
      <c r="J28" s="3"/>
      <c r="K28" s="3"/>
      <c r="L28" s="3"/>
    </row>
    <row r="29" spans="1:12" ht="15.75" x14ac:dyDescent="0.25">
      <c r="A29" s="36">
        <v>63</v>
      </c>
      <c r="B29" s="52" t="s">
        <v>98</v>
      </c>
      <c r="C29" s="60" t="s">
        <v>41</v>
      </c>
      <c r="D29" s="31">
        <v>1600</v>
      </c>
      <c r="E29" s="60" t="s">
        <v>84</v>
      </c>
      <c r="F29" s="70">
        <v>724973108</v>
      </c>
      <c r="G29" s="84" t="s">
        <v>85</v>
      </c>
      <c r="H29" s="3"/>
      <c r="I29" s="3"/>
      <c r="J29" s="3"/>
      <c r="K29" s="3"/>
      <c r="L29" s="3"/>
    </row>
    <row r="30" spans="1:12" ht="15.75" x14ac:dyDescent="0.25">
      <c r="A30" s="37">
        <v>64</v>
      </c>
      <c r="B30" s="53" t="s">
        <v>99</v>
      </c>
      <c r="C30" s="61" t="s">
        <v>42</v>
      </c>
      <c r="D30" s="28">
        <v>1600</v>
      </c>
      <c r="E30" s="61" t="s">
        <v>78</v>
      </c>
      <c r="F30" s="63">
        <v>770165484</v>
      </c>
      <c r="G30" s="85" t="s">
        <v>79</v>
      </c>
      <c r="H30" s="3"/>
      <c r="I30" s="3"/>
      <c r="J30" s="3"/>
      <c r="K30" s="3"/>
      <c r="L30" s="3"/>
    </row>
    <row r="31" spans="1:12" ht="15.75" x14ac:dyDescent="0.25">
      <c r="A31" s="37">
        <v>65</v>
      </c>
      <c r="B31" s="53" t="s">
        <v>87</v>
      </c>
      <c r="C31" s="61" t="s">
        <v>43</v>
      </c>
      <c r="D31" s="28">
        <v>1600</v>
      </c>
      <c r="E31" s="61" t="s">
        <v>63</v>
      </c>
      <c r="F31" s="63">
        <v>602138434</v>
      </c>
      <c r="G31" s="83" t="s">
        <v>64</v>
      </c>
      <c r="H31" s="3"/>
      <c r="I31" s="3"/>
      <c r="J31" s="3"/>
      <c r="K31" s="3"/>
      <c r="L31" s="3"/>
    </row>
    <row r="32" spans="1:12" ht="16.5" thickBot="1" x14ac:dyDescent="0.3">
      <c r="A32" s="38">
        <v>66</v>
      </c>
      <c r="B32" s="54" t="s">
        <v>100</v>
      </c>
      <c r="C32" s="62" t="s">
        <v>44</v>
      </c>
      <c r="D32" s="29">
        <v>1600</v>
      </c>
      <c r="E32" s="62" t="s">
        <v>82</v>
      </c>
      <c r="F32" s="65">
        <v>728675075</v>
      </c>
      <c r="G32" s="66" t="s">
        <v>83</v>
      </c>
      <c r="H32" s="3"/>
      <c r="I32" s="3"/>
      <c r="J32" s="3"/>
      <c r="K32" s="3"/>
      <c r="L32" s="3"/>
    </row>
    <row r="33" spans="1:12" x14ac:dyDescent="0.25">
      <c r="A33" s="48" t="s">
        <v>75</v>
      </c>
      <c r="B33" s="43"/>
      <c r="C33" s="44"/>
      <c r="D33" s="31">
        <f>SUM(D5:D32)</f>
        <v>35000</v>
      </c>
      <c r="E33" s="44"/>
      <c r="F33" s="31"/>
      <c r="G33" s="45"/>
      <c r="H33" s="3"/>
      <c r="I33" s="3"/>
      <c r="J33" s="3"/>
      <c r="K33" s="3"/>
      <c r="L33" s="3"/>
    </row>
    <row r="34" spans="1:12" x14ac:dyDescent="0.25">
      <c r="B34" s="13"/>
      <c r="C34" s="13"/>
      <c r="D34" s="5"/>
    </row>
    <row r="35" spans="1:12" x14ac:dyDescent="0.25">
      <c r="A35" t="s">
        <v>71</v>
      </c>
      <c r="B35" s="1"/>
      <c r="C35" s="1"/>
      <c r="D35" s="5"/>
    </row>
    <row r="36" spans="1:12" x14ac:dyDescent="0.25">
      <c r="A36" s="5" t="s">
        <v>52</v>
      </c>
      <c r="B36" s="1"/>
      <c r="C36" s="1"/>
      <c r="D36" s="5"/>
    </row>
    <row r="37" spans="1:12" x14ac:dyDescent="0.25">
      <c r="A37" s="5" t="s">
        <v>53</v>
      </c>
      <c r="B37" s="14"/>
      <c r="C37" s="14"/>
      <c r="D37" s="5"/>
    </row>
    <row r="38" spans="1:12" x14ac:dyDescent="0.25">
      <c r="A38" t="s">
        <v>74</v>
      </c>
      <c r="B38" s="14"/>
      <c r="C38" s="14"/>
      <c r="D38" s="5"/>
    </row>
    <row r="39" spans="1:12" s="20" customFormat="1" x14ac:dyDescent="0.25">
      <c r="A39" s="20" t="s">
        <v>72</v>
      </c>
      <c r="B39" s="21"/>
      <c r="C39" s="21"/>
      <c r="D39" s="22"/>
      <c r="F39" s="23"/>
    </row>
    <row r="40" spans="1:12" ht="15" customHeight="1" x14ac:dyDescent="0.25">
      <c r="A40" s="94" t="s">
        <v>81</v>
      </c>
      <c r="B40" s="94"/>
      <c r="C40" s="94"/>
    </row>
  </sheetData>
  <mergeCells count="3">
    <mergeCell ref="A2:B2"/>
    <mergeCell ref="A40:C40"/>
    <mergeCell ref="A1:G1"/>
  </mergeCells>
  <hyperlinks>
    <hyperlink ref="G21" r:id="rId1"/>
    <hyperlink ref="G20" r:id="rId2"/>
    <hyperlink ref="G24" r:id="rId3"/>
    <hyperlink ref="G11" r:id="rId4"/>
    <hyperlink ref="G12" r:id="rId5"/>
    <hyperlink ref="G13" r:id="rId6"/>
    <hyperlink ref="G30" r:id="rId7"/>
    <hyperlink ref="G6" r:id="rId8"/>
    <hyperlink ref="G7" r:id="rId9"/>
    <hyperlink ref="G16" r:id="rId10"/>
    <hyperlink ref="G25" r:id="rId11"/>
    <hyperlink ref="G26" r:id="rId12"/>
    <hyperlink ref="G31" r:id="rId13"/>
    <hyperlink ref="G29" r:id="rId14" display="karel.zustak@suspk.eu"/>
  </hyperlinks>
  <pageMargins left="0.7" right="0.7" top="0.78740157499999996" bottom="0.78740157499999996" header="0.3" footer="0.3"/>
  <pageSetup paperSize="8" orientation="landscape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48E7389A0B7F4FAF974E65E5C8B5B6" ma:contentTypeVersion="18" ma:contentTypeDescription="Vytvoří nový dokument" ma:contentTypeScope="" ma:versionID="5854bbdf4189ae48836f8116f178eeb2">
  <xsd:schema xmlns:xsd="http://www.w3.org/2001/XMLSchema" xmlns:xs="http://www.w3.org/2001/XMLSchema" xmlns:p="http://schemas.microsoft.com/office/2006/metadata/properties" xmlns:ns2="0f65b248-2d0f-459e-a47c-f10f8576abb7" xmlns:ns3="4d516b41-fd5c-4a99-ae60-269f4ac9a3d7" targetNamespace="http://schemas.microsoft.com/office/2006/metadata/properties" ma:root="true" ma:fieldsID="75b344ce4bbcebcc145920628ad399fb" ns2:_="" ns3:_="">
    <xsd:import namespace="0f65b248-2d0f-459e-a47c-f10f8576abb7"/>
    <xsd:import namespace="4d516b41-fd5c-4a99-ae60-269f4ac9a3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5b248-2d0f-459e-a47c-f10f8576a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e2892afa-f015-4044-ae71-f60760255b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16b41-fd5c-4a99-ae60-269f4ac9a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04b6d5-193e-44b2-807b-b0d5119a66b7}" ma:internalName="TaxCatchAll" ma:showField="CatchAllData" ma:web="4d516b41-fd5c-4a99-ae60-269f4ac9a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6ECA68-49A0-4CA9-83B5-A7826F1CF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7F82E0-F1C4-4601-80E4-E2E8C9A5C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65b248-2d0f-459e-a47c-f10f8576abb7"/>
    <ds:schemaRef ds:uri="4d516b41-fd5c-4a99-ae60-269f4ac9a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2022-07-21T09:35:14Z</cp:lastPrinted>
  <dcterms:created xsi:type="dcterms:W3CDTF">2014-01-06T12:56:53Z</dcterms:created>
  <dcterms:modified xsi:type="dcterms:W3CDTF">2025-07-08T08:58:19Z</dcterms:modified>
</cp:coreProperties>
</file>