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lin\Desktop\Soubory\"/>
    </mc:Choice>
  </mc:AlternateContent>
  <bookViews>
    <workbookView xWindow="0" yWindow="0" windowWidth="23040" windowHeight="8676" activeTab="2"/>
  </bookViews>
  <sheets>
    <sheet name="Profylaxe" sheetId="1" r:id="rId1"/>
    <sheet name="Servis" sheetId="2" r:id="rId2"/>
    <sheet name="Celková cena zakázky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7" i="1" s="1"/>
  <c r="C6" i="1"/>
  <c r="F6" i="1" s="1"/>
  <c r="C5" i="1"/>
  <c r="F5" i="1" s="1"/>
  <c r="F4" i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8" i="1" l="1"/>
  <c r="H2" i="3" s="1"/>
  <c r="H32" i="2"/>
  <c r="H33" i="2" s="1"/>
  <c r="H3" i="3" s="1"/>
  <c r="H4" i="3" l="1"/>
</calcChain>
</file>

<file path=xl/sharedStrings.xml><?xml version="1.0" encoding="utf-8"?>
<sst xmlns="http://schemas.openxmlformats.org/spreadsheetml/2006/main" count="117" uniqueCount="59">
  <si>
    <t>Položka</t>
  </si>
  <si>
    <t>POPIS</t>
  </si>
  <si>
    <t>Jednotka</t>
  </si>
  <si>
    <t>Cena za jednotku v Kč bez DPH</t>
  </si>
  <si>
    <t>Předpokládaná doba/výše úkonu</t>
  </si>
  <si>
    <t>Cena celkem za úkon</t>
  </si>
  <si>
    <t>Předpokládaný počet úkonů za  12 měsíců</t>
  </si>
  <si>
    <t>cena za 12 měsíců v Kč bez DPH</t>
  </si>
  <si>
    <t>Servis</t>
  </si>
  <si>
    <t>Demontáž ELP z outdoor skříně</t>
  </si>
  <si>
    <t>hodina (h)</t>
  </si>
  <si>
    <t>Demontáž miniPC a obdobných zařízení z outdoor skříně</t>
  </si>
  <si>
    <t>Demontáž miniPC a obdobných zařízení z ELP</t>
  </si>
  <si>
    <t>Snesení ELP (monitor ELP) ze závěsu</t>
  </si>
  <si>
    <t>Snesení ELP (E-ink a ChLCD ELP) ze závěsu či označníku</t>
  </si>
  <si>
    <t>Snesení ELP (LCD a RGB LED ELP) ze závěsu</t>
  </si>
  <si>
    <t>Snesení outdoor skříně ze závěsu</t>
  </si>
  <si>
    <t>Snesení závěsu či úchytů pro ELP či outoor skříně a podobná zařízení</t>
  </si>
  <si>
    <t>Instalace ELP do outdoor skříně</t>
  </si>
  <si>
    <t>Montáž miniPC a obdobných zařízení z outdoor skříně</t>
  </si>
  <si>
    <t>Montáž miniPC a obdobných zařízení z ELP</t>
  </si>
  <si>
    <t>Instalace ELP (monitor ELP) do závěsu</t>
  </si>
  <si>
    <t>Instalace ELP (E-ink a ChLCD ELP) do závěsu či označníku</t>
  </si>
  <si>
    <t>Instalace ELP (LCD a RGB LED ELP) do závěsu</t>
  </si>
  <si>
    <t>Instalace outdoor skříně do závěsu</t>
  </si>
  <si>
    <t>Instalace závěsu či úchytů pro ELP či outoor skříně a podobná zařízení</t>
  </si>
  <si>
    <t>Montážní práce uvnitř panelu nebo outdoor skříně</t>
  </si>
  <si>
    <t>Montážní práce uvnitř označníku</t>
  </si>
  <si>
    <t>Přípravné a montážní práce</t>
  </si>
  <si>
    <t>Práce na napájení NN</t>
  </si>
  <si>
    <t>Zřízení a likvidace pracoviště</t>
  </si>
  <si>
    <t>Úklid pracoviště, nakládka a vykládka materiálu</t>
  </si>
  <si>
    <t>SW konfigurace ELP ve spolupráci s dodavatelem ELP</t>
  </si>
  <si>
    <t>Drobné zdící a malířské práce (např. opravy zdi po demontáži závěsů)</t>
  </si>
  <si>
    <t>Doprava - sazba za hodinu</t>
  </si>
  <si>
    <t>Doprava - sazba za kilometr</t>
  </si>
  <si>
    <t>kilometr (km)</t>
  </si>
  <si>
    <t>Zajištění ekologické likvidace 1 ks ELP vč. odvozu ELP na místo likvidace a doručení PEL</t>
  </si>
  <si>
    <t>kus (ks)</t>
  </si>
  <si>
    <t>Zajištění výchozí/periodické elektrorevize 1 ks ELP vč. doručení zprávy rev. technika</t>
  </si>
  <si>
    <t>Celkem za 1 rok</t>
  </si>
  <si>
    <t>Celkem za období trvání zakázky (3 roky)</t>
  </si>
  <si>
    <t>počet ELP</t>
  </si>
  <si>
    <t>Počet měsíců</t>
  </si>
  <si>
    <t>cena celkem v Kč bez DPH</t>
  </si>
  <si>
    <t>Profylaxe ELP</t>
  </si>
  <si>
    <t>Období č.1 od 1.9.2025 do 30.11.2025</t>
  </si>
  <si>
    <t>Období č.2 od 1.12.2025 do 31.8.2026</t>
  </si>
  <si>
    <t>Období č.3 od 1.9.2026 do 31.8.2027</t>
  </si>
  <si>
    <t>Období č.4 od 1.9.2027 do 31.8.2028</t>
  </si>
  <si>
    <t>Cena za pravidelnou profylaxi za období trvání zakázky (3 roky)</t>
  </si>
  <si>
    <t>Cena za předpokládané servisní úkony za období trvání zakázky (3 roky)</t>
  </si>
  <si>
    <t>Celková cena za veřejnou zakázku</t>
  </si>
  <si>
    <t>cena jeden ELP v Kč bez DPH za měsíc*</t>
  </si>
  <si>
    <t>Výpočet celkové ceny zakázky na základě údajů vyplněných dodavatelem na listech "Profylaxe" a "Servis"</t>
  </si>
  <si>
    <t>Dodavatel vyplní žlutě zvýrazněné pole</t>
  </si>
  <si>
    <t>Výpočet celkové ceny za předpokládané servisní úkony a ceník servisních služeb</t>
  </si>
  <si>
    <t>Dodavatel vyplní žlutě zvýrazněná pole</t>
  </si>
  <si>
    <t>Výpočet celkové ceny za pravidelnou profylaxi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</si>
</sst>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#,##0.00\ &quot;Kč&quot;"/>
    <numFmt numFmtId="166" formatCode="#,##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indexed="8"/>
      <name val="Tahoma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Tahoma"/>
      <family val="2"/>
      <charset val="238"/>
    </font>
    <font>
      <sz val="11"/>
      <color rgb="FFEE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6" fontId="3" fillId="3" borderId="1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44" fontId="0" fillId="0" borderId="1" xfId="2" applyFont="1" applyBorder="1"/>
    <xf numFmtId="44" fontId="0" fillId="0" borderId="7" xfId="2" applyFont="1" applyBorder="1"/>
    <xf numFmtId="44" fontId="0" fillId="0" borderId="5" xfId="2" applyFont="1" applyBorder="1"/>
    <xf numFmtId="165" fontId="3" fillId="0" borderId="7" xfId="0" applyNumberFormat="1" applyFont="1" applyBorder="1" applyAlignment="1">
      <alignment horizontal="right" vertical="center" wrapText="1"/>
    </xf>
    <xf numFmtId="165" fontId="5" fillId="0" borderId="7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0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7" sqref="C7"/>
    </sheetView>
  </sheetViews>
  <sheetFormatPr defaultRowHeight="14.4" x14ac:dyDescent="0.3"/>
  <cols>
    <col min="1" max="1" width="16" customWidth="1"/>
    <col min="2" max="2" width="31.44140625" bestFit="1" customWidth="1"/>
    <col min="3" max="3" width="12.88671875" customWidth="1"/>
    <col min="4" max="5" width="7.109375" customWidth="1"/>
    <col min="6" max="6" width="20.88671875" customWidth="1"/>
  </cols>
  <sheetData>
    <row r="1" spans="1:6" ht="18" x14ac:dyDescent="0.35">
      <c r="A1" s="40" t="s">
        <v>58</v>
      </c>
      <c r="B1" s="40"/>
      <c r="C1" s="40"/>
      <c r="D1" s="40"/>
      <c r="E1" s="40"/>
      <c r="F1" s="40"/>
    </row>
    <row r="2" spans="1:6" x14ac:dyDescent="0.3">
      <c r="A2" s="41" t="s">
        <v>55</v>
      </c>
      <c r="B2" s="41"/>
      <c r="C2" s="41"/>
      <c r="D2" s="41"/>
      <c r="E2" s="41"/>
      <c r="F2" s="41"/>
    </row>
    <row r="3" spans="1:6" ht="30.6" x14ac:dyDescent="0.3">
      <c r="A3" s="1" t="s">
        <v>0</v>
      </c>
      <c r="B3" s="2" t="s">
        <v>1</v>
      </c>
      <c r="C3" s="3" t="s">
        <v>53</v>
      </c>
      <c r="D3" s="2" t="s">
        <v>42</v>
      </c>
      <c r="E3" s="2" t="s">
        <v>43</v>
      </c>
      <c r="F3" s="3" t="s">
        <v>44</v>
      </c>
    </row>
    <row r="4" spans="1:6" x14ac:dyDescent="0.3">
      <c r="A4" s="25" t="s">
        <v>45</v>
      </c>
      <c r="B4" s="26" t="s">
        <v>46</v>
      </c>
      <c r="C4" s="37">
        <v>0</v>
      </c>
      <c r="D4" s="27">
        <v>81</v>
      </c>
      <c r="E4" s="27">
        <v>3</v>
      </c>
      <c r="F4" s="28">
        <f>C4*D4*E4</f>
        <v>0</v>
      </c>
    </row>
    <row r="5" spans="1:6" x14ac:dyDescent="0.3">
      <c r="A5" s="25" t="s">
        <v>45</v>
      </c>
      <c r="B5" s="26" t="s">
        <v>47</v>
      </c>
      <c r="C5" s="36">
        <f>C4</f>
        <v>0</v>
      </c>
      <c r="D5" s="8">
        <v>94</v>
      </c>
      <c r="E5" s="8">
        <v>9</v>
      </c>
      <c r="F5" s="28">
        <f t="shared" ref="F5:F7" si="0">C5*D5*E5</f>
        <v>0</v>
      </c>
    </row>
    <row r="6" spans="1:6" x14ac:dyDescent="0.3">
      <c r="A6" s="25" t="s">
        <v>45</v>
      </c>
      <c r="B6" s="26" t="s">
        <v>48</v>
      </c>
      <c r="C6" s="36">
        <f>C4</f>
        <v>0</v>
      </c>
      <c r="D6" s="8">
        <v>94</v>
      </c>
      <c r="E6" s="8">
        <v>12</v>
      </c>
      <c r="F6" s="28">
        <f t="shared" si="0"/>
        <v>0</v>
      </c>
    </row>
    <row r="7" spans="1:6" ht="15" thickBot="1" x14ac:dyDescent="0.35">
      <c r="A7" s="25" t="s">
        <v>45</v>
      </c>
      <c r="B7" s="26" t="s">
        <v>49</v>
      </c>
      <c r="C7" s="36">
        <f>C4</f>
        <v>0</v>
      </c>
      <c r="D7" s="8">
        <v>94</v>
      </c>
      <c r="E7" s="8">
        <v>12</v>
      </c>
      <c r="F7" s="32">
        <f t="shared" si="0"/>
        <v>0</v>
      </c>
    </row>
    <row r="8" spans="1:6" ht="15" thickBot="1" x14ac:dyDescent="0.35">
      <c r="A8" s="38" t="s">
        <v>41</v>
      </c>
      <c r="B8" s="38"/>
      <c r="C8" s="38"/>
      <c r="D8" s="38"/>
      <c r="E8" s="39"/>
      <c r="F8" s="35">
        <f>SUM(F4:F7)</f>
        <v>0</v>
      </c>
    </row>
    <row r="9" spans="1:6" x14ac:dyDescent="0.3">
      <c r="A9" s="42"/>
      <c r="B9" s="42"/>
      <c r="C9" s="42"/>
      <c r="D9" s="42"/>
      <c r="E9" s="42"/>
      <c r="F9" s="42"/>
    </row>
  </sheetData>
  <mergeCells count="4">
    <mergeCell ref="A8:E8"/>
    <mergeCell ref="A1:F1"/>
    <mergeCell ref="A2:F2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18" sqref="E18"/>
    </sheetView>
  </sheetViews>
  <sheetFormatPr defaultRowHeight="14.4" x14ac:dyDescent="0.3"/>
  <cols>
    <col min="1" max="1" width="8.33203125" customWidth="1"/>
    <col min="2" max="2" width="61.5546875" customWidth="1"/>
    <col min="3" max="3" width="9.6640625" bestFit="1" customWidth="1"/>
    <col min="4" max="4" width="10.5546875" customWidth="1"/>
    <col min="5" max="5" width="13.33203125" customWidth="1"/>
    <col min="6" max="6" width="9.6640625" customWidth="1"/>
    <col min="7" max="7" width="13.33203125" customWidth="1"/>
    <col min="8" max="8" width="17.33203125" bestFit="1" customWidth="1"/>
  </cols>
  <sheetData>
    <row r="1" spans="1:8" ht="18" x14ac:dyDescent="0.35">
      <c r="A1" s="40" t="s">
        <v>56</v>
      </c>
      <c r="B1" s="40"/>
      <c r="C1" s="40"/>
      <c r="D1" s="40"/>
      <c r="E1" s="40"/>
      <c r="F1" s="40"/>
      <c r="G1" s="40"/>
      <c r="H1" s="40"/>
    </row>
    <row r="2" spans="1:8" x14ac:dyDescent="0.3">
      <c r="A2" s="43" t="s">
        <v>57</v>
      </c>
      <c r="B2" s="43"/>
      <c r="C2" s="43"/>
      <c r="D2" s="43"/>
      <c r="E2" s="43"/>
      <c r="F2" s="43"/>
      <c r="G2" s="43"/>
      <c r="H2" s="43"/>
    </row>
    <row r="3" spans="1:8" ht="30.6" x14ac:dyDescent="0.3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2" t="s">
        <v>6</v>
      </c>
      <c r="H3" s="3" t="s">
        <v>7</v>
      </c>
    </row>
    <row r="4" spans="1:8" x14ac:dyDescent="0.3">
      <c r="A4" s="4" t="s">
        <v>8</v>
      </c>
      <c r="B4" s="5" t="s">
        <v>9</v>
      </c>
      <c r="C4" s="5" t="s">
        <v>10</v>
      </c>
      <c r="D4" s="22"/>
      <c r="E4" s="6">
        <v>1</v>
      </c>
      <c r="F4" s="7">
        <f>D4*E4</f>
        <v>0</v>
      </c>
      <c r="G4" s="8">
        <v>2</v>
      </c>
      <c r="H4" s="9">
        <f>F4*G4</f>
        <v>0</v>
      </c>
    </row>
    <row r="5" spans="1:8" x14ac:dyDescent="0.3">
      <c r="A5" s="4" t="s">
        <v>8</v>
      </c>
      <c r="B5" s="5" t="s">
        <v>11</v>
      </c>
      <c r="C5" s="5" t="s">
        <v>10</v>
      </c>
      <c r="D5" s="22"/>
      <c r="E5" s="6">
        <v>0.25</v>
      </c>
      <c r="F5" s="7">
        <f t="shared" ref="F5:F31" si="0">D5*E5</f>
        <v>0</v>
      </c>
      <c r="G5" s="8">
        <v>2</v>
      </c>
      <c r="H5" s="9">
        <f t="shared" ref="H5:H31" si="1">F5*G5</f>
        <v>0</v>
      </c>
    </row>
    <row r="6" spans="1:8" x14ac:dyDescent="0.3">
      <c r="A6" s="4" t="s">
        <v>8</v>
      </c>
      <c r="B6" s="5" t="s">
        <v>12</v>
      </c>
      <c r="C6" s="5" t="s">
        <v>10</v>
      </c>
      <c r="D6" s="22"/>
      <c r="E6" s="6">
        <v>0.5</v>
      </c>
      <c r="F6" s="7">
        <f t="shared" si="0"/>
        <v>0</v>
      </c>
      <c r="G6" s="8">
        <v>3</v>
      </c>
      <c r="H6" s="9">
        <f t="shared" si="1"/>
        <v>0</v>
      </c>
    </row>
    <row r="7" spans="1:8" x14ac:dyDescent="0.3">
      <c r="A7" s="4" t="s">
        <v>8</v>
      </c>
      <c r="B7" s="5" t="s">
        <v>13</v>
      </c>
      <c r="C7" s="5" t="s">
        <v>10</v>
      </c>
      <c r="D7" s="22"/>
      <c r="E7" s="6">
        <v>0.5</v>
      </c>
      <c r="F7" s="7">
        <f t="shared" si="0"/>
        <v>0</v>
      </c>
      <c r="G7" s="8">
        <v>1</v>
      </c>
      <c r="H7" s="9">
        <f t="shared" si="1"/>
        <v>0</v>
      </c>
    </row>
    <row r="8" spans="1:8" x14ac:dyDescent="0.3">
      <c r="A8" s="4" t="s">
        <v>8</v>
      </c>
      <c r="B8" s="5" t="s">
        <v>14</v>
      </c>
      <c r="C8" s="5" t="s">
        <v>10</v>
      </c>
      <c r="D8" s="22"/>
      <c r="E8" s="6">
        <v>1</v>
      </c>
      <c r="F8" s="7">
        <f t="shared" si="0"/>
        <v>0</v>
      </c>
      <c r="G8" s="8">
        <v>1</v>
      </c>
      <c r="H8" s="9">
        <f t="shared" si="1"/>
        <v>0</v>
      </c>
    </row>
    <row r="9" spans="1:8" x14ac:dyDescent="0.3">
      <c r="A9" s="4" t="s">
        <v>8</v>
      </c>
      <c r="B9" s="5" t="s">
        <v>15</v>
      </c>
      <c r="C9" s="5" t="s">
        <v>10</v>
      </c>
      <c r="D9" s="22"/>
      <c r="E9" s="6">
        <v>3</v>
      </c>
      <c r="F9" s="7">
        <f t="shared" si="0"/>
        <v>0</v>
      </c>
      <c r="G9" s="8">
        <v>1</v>
      </c>
      <c r="H9" s="9">
        <f t="shared" si="1"/>
        <v>0</v>
      </c>
    </row>
    <row r="10" spans="1:8" x14ac:dyDescent="0.3">
      <c r="A10" s="4" t="s">
        <v>8</v>
      </c>
      <c r="B10" s="5" t="s">
        <v>16</v>
      </c>
      <c r="C10" s="5" t="s">
        <v>10</v>
      </c>
      <c r="D10" s="22"/>
      <c r="E10" s="6">
        <v>0.5</v>
      </c>
      <c r="F10" s="7">
        <f t="shared" si="0"/>
        <v>0</v>
      </c>
      <c r="G10" s="8">
        <v>2</v>
      </c>
      <c r="H10" s="9">
        <f t="shared" si="1"/>
        <v>0</v>
      </c>
    </row>
    <row r="11" spans="1:8" ht="15" thickBot="1" x14ac:dyDescent="0.35">
      <c r="A11" s="10" t="s">
        <v>8</v>
      </c>
      <c r="B11" s="11" t="s">
        <v>17</v>
      </c>
      <c r="C11" s="11" t="s">
        <v>10</v>
      </c>
      <c r="D11" s="23"/>
      <c r="E11" s="12">
        <v>1.5</v>
      </c>
      <c r="F11" s="13">
        <f t="shared" si="0"/>
        <v>0</v>
      </c>
      <c r="G11" s="14">
        <v>4</v>
      </c>
      <c r="H11" s="15">
        <f t="shared" si="1"/>
        <v>0</v>
      </c>
    </row>
    <row r="12" spans="1:8" ht="15" thickTop="1" x14ac:dyDescent="0.3">
      <c r="A12" s="16" t="s">
        <v>8</v>
      </c>
      <c r="B12" s="17" t="s">
        <v>18</v>
      </c>
      <c r="C12" s="17" t="s">
        <v>10</v>
      </c>
      <c r="D12" s="24"/>
      <c r="E12" s="18">
        <v>1</v>
      </c>
      <c r="F12" s="19">
        <f t="shared" si="0"/>
        <v>0</v>
      </c>
      <c r="G12" s="20">
        <v>2</v>
      </c>
      <c r="H12" s="21">
        <f t="shared" si="1"/>
        <v>0</v>
      </c>
    </row>
    <row r="13" spans="1:8" x14ac:dyDescent="0.3">
      <c r="A13" s="4" t="s">
        <v>8</v>
      </c>
      <c r="B13" s="5" t="s">
        <v>19</v>
      </c>
      <c r="C13" s="5" t="s">
        <v>10</v>
      </c>
      <c r="D13" s="22"/>
      <c r="E13" s="6">
        <v>0.5</v>
      </c>
      <c r="F13" s="7">
        <f t="shared" si="0"/>
        <v>0</v>
      </c>
      <c r="G13" s="8">
        <v>2</v>
      </c>
      <c r="H13" s="9">
        <f t="shared" si="1"/>
        <v>0</v>
      </c>
    </row>
    <row r="14" spans="1:8" x14ac:dyDescent="0.3">
      <c r="A14" s="4" t="s">
        <v>8</v>
      </c>
      <c r="B14" s="5" t="s">
        <v>20</v>
      </c>
      <c r="C14" s="5" t="s">
        <v>10</v>
      </c>
      <c r="D14" s="22"/>
      <c r="E14" s="6">
        <v>0.75</v>
      </c>
      <c r="F14" s="7">
        <f t="shared" si="0"/>
        <v>0</v>
      </c>
      <c r="G14" s="8">
        <v>3</v>
      </c>
      <c r="H14" s="9">
        <f t="shared" si="1"/>
        <v>0</v>
      </c>
    </row>
    <row r="15" spans="1:8" x14ac:dyDescent="0.3">
      <c r="A15" s="4" t="s">
        <v>8</v>
      </c>
      <c r="B15" s="5" t="s">
        <v>21</v>
      </c>
      <c r="C15" s="5" t="s">
        <v>10</v>
      </c>
      <c r="D15" s="22"/>
      <c r="E15" s="6">
        <v>0.5</v>
      </c>
      <c r="F15" s="7">
        <f t="shared" si="0"/>
        <v>0</v>
      </c>
      <c r="G15" s="8">
        <v>1</v>
      </c>
      <c r="H15" s="9">
        <f t="shared" si="1"/>
        <v>0</v>
      </c>
    </row>
    <row r="16" spans="1:8" x14ac:dyDescent="0.3">
      <c r="A16" s="4" t="s">
        <v>8</v>
      </c>
      <c r="B16" s="5" t="s">
        <v>22</v>
      </c>
      <c r="C16" s="5" t="s">
        <v>10</v>
      </c>
      <c r="D16" s="22"/>
      <c r="E16" s="6">
        <v>1</v>
      </c>
      <c r="F16" s="7">
        <f t="shared" si="0"/>
        <v>0</v>
      </c>
      <c r="G16" s="8">
        <v>1</v>
      </c>
      <c r="H16" s="9">
        <f t="shared" si="1"/>
        <v>0</v>
      </c>
    </row>
    <row r="17" spans="1:8" x14ac:dyDescent="0.3">
      <c r="A17" s="4" t="s">
        <v>8</v>
      </c>
      <c r="B17" s="5" t="s">
        <v>23</v>
      </c>
      <c r="C17" s="5" t="s">
        <v>10</v>
      </c>
      <c r="D17" s="22"/>
      <c r="E17" s="6">
        <v>4</v>
      </c>
      <c r="F17" s="7">
        <f t="shared" si="0"/>
        <v>0</v>
      </c>
      <c r="G17" s="8">
        <v>1</v>
      </c>
      <c r="H17" s="9">
        <f t="shared" si="1"/>
        <v>0</v>
      </c>
    </row>
    <row r="18" spans="1:8" x14ac:dyDescent="0.3">
      <c r="A18" s="4" t="s">
        <v>8</v>
      </c>
      <c r="B18" s="5" t="s">
        <v>24</v>
      </c>
      <c r="C18" s="5" t="s">
        <v>10</v>
      </c>
      <c r="D18" s="22"/>
      <c r="E18" s="6">
        <v>1</v>
      </c>
      <c r="F18" s="7">
        <f t="shared" si="0"/>
        <v>0</v>
      </c>
      <c r="G18" s="8">
        <v>2</v>
      </c>
      <c r="H18" s="9">
        <f t="shared" si="1"/>
        <v>0</v>
      </c>
    </row>
    <row r="19" spans="1:8" ht="15" thickBot="1" x14ac:dyDescent="0.35">
      <c r="A19" s="10" t="s">
        <v>8</v>
      </c>
      <c r="B19" s="11" t="s">
        <v>25</v>
      </c>
      <c r="C19" s="11" t="s">
        <v>10</v>
      </c>
      <c r="D19" s="23"/>
      <c r="E19" s="12">
        <v>2.5</v>
      </c>
      <c r="F19" s="13">
        <f t="shared" si="0"/>
        <v>0</v>
      </c>
      <c r="G19" s="14">
        <v>4</v>
      </c>
      <c r="H19" s="15">
        <f t="shared" si="1"/>
        <v>0</v>
      </c>
    </row>
    <row r="20" spans="1:8" ht="15" thickTop="1" x14ac:dyDescent="0.3">
      <c r="A20" s="16" t="s">
        <v>8</v>
      </c>
      <c r="B20" s="17" t="s">
        <v>26</v>
      </c>
      <c r="C20" s="17" t="s">
        <v>10</v>
      </c>
      <c r="D20" s="24"/>
      <c r="E20" s="18">
        <v>1</v>
      </c>
      <c r="F20" s="19">
        <f t="shared" si="0"/>
        <v>0</v>
      </c>
      <c r="G20" s="20">
        <v>8</v>
      </c>
      <c r="H20" s="21">
        <f t="shared" si="1"/>
        <v>0</v>
      </c>
    </row>
    <row r="21" spans="1:8" x14ac:dyDescent="0.3">
      <c r="A21" s="4" t="s">
        <v>8</v>
      </c>
      <c r="B21" s="5" t="s">
        <v>27</v>
      </c>
      <c r="C21" s="5" t="s">
        <v>10</v>
      </c>
      <c r="D21" s="22"/>
      <c r="E21" s="6">
        <v>1</v>
      </c>
      <c r="F21" s="7">
        <f t="shared" si="0"/>
        <v>0</v>
      </c>
      <c r="G21" s="8">
        <v>2</v>
      </c>
      <c r="H21" s="9">
        <f t="shared" si="1"/>
        <v>0</v>
      </c>
    </row>
    <row r="22" spans="1:8" x14ac:dyDescent="0.3">
      <c r="A22" s="4" t="s">
        <v>8</v>
      </c>
      <c r="B22" s="5" t="s">
        <v>28</v>
      </c>
      <c r="C22" s="5" t="s">
        <v>10</v>
      </c>
      <c r="D22" s="22"/>
      <c r="E22" s="6">
        <v>1</v>
      </c>
      <c r="F22" s="7">
        <f t="shared" si="0"/>
        <v>0</v>
      </c>
      <c r="G22" s="8">
        <v>10</v>
      </c>
      <c r="H22" s="9">
        <f t="shared" si="1"/>
        <v>0</v>
      </c>
    </row>
    <row r="23" spans="1:8" x14ac:dyDescent="0.3">
      <c r="A23" s="4" t="s">
        <v>8</v>
      </c>
      <c r="B23" s="5" t="s">
        <v>29</v>
      </c>
      <c r="C23" s="5" t="s">
        <v>10</v>
      </c>
      <c r="D23" s="22"/>
      <c r="E23" s="6">
        <v>1</v>
      </c>
      <c r="F23" s="7">
        <f t="shared" si="0"/>
        <v>0</v>
      </c>
      <c r="G23" s="8">
        <v>10</v>
      </c>
      <c r="H23" s="9">
        <f t="shared" si="1"/>
        <v>0</v>
      </c>
    </row>
    <row r="24" spans="1:8" x14ac:dyDescent="0.3">
      <c r="A24" s="4" t="s">
        <v>8</v>
      </c>
      <c r="B24" s="5" t="s">
        <v>30</v>
      </c>
      <c r="C24" s="5" t="s">
        <v>10</v>
      </c>
      <c r="D24" s="22"/>
      <c r="E24" s="6">
        <v>1</v>
      </c>
      <c r="F24" s="7">
        <f t="shared" si="0"/>
        <v>0</v>
      </c>
      <c r="G24" s="8">
        <v>10</v>
      </c>
      <c r="H24" s="9">
        <f t="shared" si="1"/>
        <v>0</v>
      </c>
    </row>
    <row r="25" spans="1:8" x14ac:dyDescent="0.3">
      <c r="A25" s="4" t="s">
        <v>8</v>
      </c>
      <c r="B25" s="5" t="s">
        <v>31</v>
      </c>
      <c r="C25" s="5" t="s">
        <v>10</v>
      </c>
      <c r="D25" s="22"/>
      <c r="E25" s="6">
        <v>1</v>
      </c>
      <c r="F25" s="7">
        <f t="shared" si="0"/>
        <v>0</v>
      </c>
      <c r="G25" s="8">
        <v>10</v>
      </c>
      <c r="H25" s="9">
        <f t="shared" si="1"/>
        <v>0</v>
      </c>
    </row>
    <row r="26" spans="1:8" x14ac:dyDescent="0.3">
      <c r="A26" s="4" t="s">
        <v>8</v>
      </c>
      <c r="B26" s="5" t="s">
        <v>32</v>
      </c>
      <c r="C26" s="5" t="s">
        <v>10</v>
      </c>
      <c r="D26" s="22"/>
      <c r="E26" s="6">
        <v>1</v>
      </c>
      <c r="F26" s="7">
        <f t="shared" si="0"/>
        <v>0</v>
      </c>
      <c r="G26" s="8">
        <v>5</v>
      </c>
      <c r="H26" s="9">
        <f t="shared" si="1"/>
        <v>0</v>
      </c>
    </row>
    <row r="27" spans="1:8" ht="15" thickBot="1" x14ac:dyDescent="0.35">
      <c r="A27" s="10" t="s">
        <v>8</v>
      </c>
      <c r="B27" s="11" t="s">
        <v>33</v>
      </c>
      <c r="C27" s="11" t="s">
        <v>10</v>
      </c>
      <c r="D27" s="23"/>
      <c r="E27" s="12">
        <v>1</v>
      </c>
      <c r="F27" s="13">
        <f t="shared" si="0"/>
        <v>0</v>
      </c>
      <c r="G27" s="14">
        <v>5</v>
      </c>
      <c r="H27" s="15">
        <f t="shared" si="1"/>
        <v>0</v>
      </c>
    </row>
    <row r="28" spans="1:8" ht="15" thickTop="1" x14ac:dyDescent="0.3">
      <c r="A28" s="16" t="s">
        <v>8</v>
      </c>
      <c r="B28" s="17" t="s">
        <v>34</v>
      </c>
      <c r="C28" s="17" t="s">
        <v>10</v>
      </c>
      <c r="D28" s="24"/>
      <c r="E28" s="18">
        <v>1</v>
      </c>
      <c r="F28" s="19">
        <f t="shared" si="0"/>
        <v>0</v>
      </c>
      <c r="G28" s="20">
        <v>6</v>
      </c>
      <c r="H28" s="21">
        <f t="shared" si="1"/>
        <v>0</v>
      </c>
    </row>
    <row r="29" spans="1:8" ht="15" thickBot="1" x14ac:dyDescent="0.35">
      <c r="A29" s="10" t="s">
        <v>8</v>
      </c>
      <c r="B29" s="11" t="s">
        <v>35</v>
      </c>
      <c r="C29" s="11" t="s">
        <v>36</v>
      </c>
      <c r="D29" s="23"/>
      <c r="E29" s="12">
        <v>1</v>
      </c>
      <c r="F29" s="13">
        <f t="shared" si="0"/>
        <v>0</v>
      </c>
      <c r="G29" s="14">
        <v>350</v>
      </c>
      <c r="H29" s="15">
        <f t="shared" si="1"/>
        <v>0</v>
      </c>
    </row>
    <row r="30" spans="1:8" ht="15" thickTop="1" x14ac:dyDescent="0.3">
      <c r="A30" s="16" t="s">
        <v>8</v>
      </c>
      <c r="B30" s="17" t="s">
        <v>37</v>
      </c>
      <c r="C30" s="17" t="s">
        <v>38</v>
      </c>
      <c r="D30" s="24"/>
      <c r="E30" s="18">
        <v>1</v>
      </c>
      <c r="F30" s="19">
        <f t="shared" si="0"/>
        <v>0</v>
      </c>
      <c r="G30" s="20">
        <v>3</v>
      </c>
      <c r="H30" s="21">
        <f t="shared" si="1"/>
        <v>0</v>
      </c>
    </row>
    <row r="31" spans="1:8" x14ac:dyDescent="0.3">
      <c r="A31" s="4" t="s">
        <v>8</v>
      </c>
      <c r="B31" s="5" t="s">
        <v>39</v>
      </c>
      <c r="C31" s="5" t="s">
        <v>38</v>
      </c>
      <c r="D31" s="22"/>
      <c r="E31" s="6">
        <v>1</v>
      </c>
      <c r="F31" s="7">
        <f t="shared" si="0"/>
        <v>0</v>
      </c>
      <c r="G31" s="8">
        <v>10</v>
      </c>
      <c r="H31" s="9">
        <f t="shared" si="1"/>
        <v>0</v>
      </c>
    </row>
    <row r="32" spans="1:8" ht="15" thickBot="1" x14ac:dyDescent="0.35">
      <c r="A32" s="44" t="s">
        <v>40</v>
      </c>
      <c r="B32" s="44"/>
      <c r="C32" s="44"/>
      <c r="D32" s="44"/>
      <c r="E32" s="44"/>
      <c r="F32" s="44"/>
      <c r="G32" s="44"/>
      <c r="H32" s="33">
        <f>SUM(H4:H31)</f>
        <v>0</v>
      </c>
    </row>
    <row r="33" spans="1:8" ht="15" thickBot="1" x14ac:dyDescent="0.35">
      <c r="A33" s="44" t="s">
        <v>41</v>
      </c>
      <c r="B33" s="44"/>
      <c r="C33" s="44"/>
      <c r="D33" s="44"/>
      <c r="E33" s="44"/>
      <c r="F33" s="44"/>
      <c r="G33" s="45"/>
      <c r="H33" s="34">
        <f>H32*3</f>
        <v>0</v>
      </c>
    </row>
  </sheetData>
  <mergeCells count="4">
    <mergeCell ref="A1:H1"/>
    <mergeCell ref="A2:H2"/>
    <mergeCell ref="A32:G32"/>
    <mergeCell ref="A33:G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L19" sqref="L19"/>
    </sheetView>
  </sheetViews>
  <sheetFormatPr defaultRowHeight="14.4" x14ac:dyDescent="0.3"/>
  <cols>
    <col min="8" max="8" width="16.33203125" customWidth="1"/>
  </cols>
  <sheetData>
    <row r="1" spans="1:8" ht="40.5" customHeight="1" x14ac:dyDescent="0.35">
      <c r="A1" s="48" t="s">
        <v>54</v>
      </c>
      <c r="B1" s="48"/>
      <c r="C1" s="48"/>
      <c r="D1" s="48"/>
      <c r="E1" s="48"/>
      <c r="F1" s="48"/>
      <c r="G1" s="48"/>
      <c r="H1" s="48"/>
    </row>
    <row r="2" spans="1:8" x14ac:dyDescent="0.3">
      <c r="A2" s="46" t="s">
        <v>50</v>
      </c>
      <c r="B2" s="46"/>
      <c r="C2" s="46"/>
      <c r="D2" s="46"/>
      <c r="E2" s="46"/>
      <c r="F2" s="46"/>
      <c r="G2" s="46"/>
      <c r="H2" s="29">
        <f>Profylaxe!F8</f>
        <v>0</v>
      </c>
    </row>
    <row r="3" spans="1:8" ht="15" thickBot="1" x14ac:dyDescent="0.35">
      <c r="A3" s="46" t="s">
        <v>51</v>
      </c>
      <c r="B3" s="46"/>
      <c r="C3" s="46"/>
      <c r="D3" s="46"/>
      <c r="E3" s="46"/>
      <c r="F3" s="46"/>
      <c r="G3" s="46"/>
      <c r="H3" s="30">
        <f>Servis!H33</f>
        <v>0</v>
      </c>
    </row>
    <row r="4" spans="1:8" ht="15" thickBot="1" x14ac:dyDescent="0.35">
      <c r="A4" s="46" t="s">
        <v>52</v>
      </c>
      <c r="B4" s="46"/>
      <c r="C4" s="46"/>
      <c r="D4" s="46"/>
      <c r="E4" s="46"/>
      <c r="F4" s="46"/>
      <c r="G4" s="47"/>
      <c r="H4" s="31">
        <f>SUM(H2:H3)</f>
        <v>0</v>
      </c>
    </row>
  </sheetData>
  <mergeCells count="4">
    <mergeCell ref="A4:G4"/>
    <mergeCell ref="A2:G2"/>
    <mergeCell ref="A3:G3"/>
    <mergeCell ref="A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Profylaxe</vt:lpstr>
      <vt:lpstr>Servis</vt:lpstr>
      <vt:lpstr>Celková cena zakázky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Petrovský Aleš</dc:creator>
  <cp:lastModifiedBy>Richard Volín</cp:lastModifiedBy>
  <dcterms:created xsi:type="dcterms:W3CDTF">2015-06-05T18:19:34Z</dcterms:created>
  <dcterms:modified xsi:type="dcterms:W3CDTF">2025-07-18T20:09:47Z</dcterms:modified>
</cp:coreProperties>
</file>