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mocnicepk-my.sharepoint.com/personal/magda_maskova_nemocnicepk_cz/Documents/Dokumenty/VZ/Rukavice/"/>
    </mc:Choice>
  </mc:AlternateContent>
  <xr:revisionPtr revIDLastSave="0" documentId="8_{99A7411D-48CE-4253-A5FA-19BE9A084DBD}" xr6:coauthVersionLast="47" xr6:coauthVersionMax="47" xr10:uidLastSave="{00000000-0000-0000-0000-000000000000}"/>
  <bookViews>
    <workbookView xWindow="-120" yWindow="-120" windowWidth="29040" windowHeight="15720" tabRatio="631" xr2:uid="{00000000-000D-0000-FFFF-FFFF00000000}"/>
  </bookViews>
  <sheets>
    <sheet name="2-Rukavice operační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6" l="1"/>
  <c r="H15" i="26" s="1"/>
  <c r="G14" i="26" l="1"/>
  <c r="D17" i="26" s="1"/>
  <c r="H14" i="26" l="1"/>
  <c r="D19" i="26" s="1"/>
  <c r="D18" i="26" s="1"/>
</calcChain>
</file>

<file path=xl/sharedStrings.xml><?xml version="1.0" encoding="utf-8"?>
<sst xmlns="http://schemas.openxmlformats.org/spreadsheetml/2006/main" count="137" uniqueCount="74">
  <si>
    <t>Výrobce</t>
  </si>
  <si>
    <t>DOPLNÍ DODAVATEL</t>
  </si>
  <si>
    <t>Cena za 1 ks měrné jednotky (MJ) v Kč bez DPH</t>
  </si>
  <si>
    <t>Sazba DPH  (v %)</t>
  </si>
  <si>
    <t>IČO/DIČ:</t>
  </si>
  <si>
    <t>Objednací číslo</t>
  </si>
  <si>
    <t>Název produktu (obchodní název)</t>
  </si>
  <si>
    <t>Splnění minimálních požadovaných parametrů:</t>
  </si>
  <si>
    <t>.....................................................................</t>
  </si>
  <si>
    <t>titul, jméno, příjmení, funkce</t>
  </si>
  <si>
    <t>Cena v Kč bez DPH:</t>
  </si>
  <si>
    <t>Cena v Kč včetně DPH:</t>
  </si>
  <si>
    <t>DPH v Kč :</t>
  </si>
  <si>
    <t>Předmět plnění - parametry požadované zadavatelem</t>
  </si>
  <si>
    <t>Počet ks v krabičce</t>
  </si>
  <si>
    <t>Měrná jednotka</t>
  </si>
  <si>
    <t>Vysoce pružné, dobrá manipulace při navlékání</t>
  </si>
  <si>
    <t>Operační rukavice latexové s pudrem</t>
  </si>
  <si>
    <t>Operační rukavice latexové s pudrem (dále jen "Zboží")</t>
  </si>
  <si>
    <t>Operační rukavice latexové bez pudru</t>
  </si>
  <si>
    <t>Operační rukavice latexové bez pudru (dále jen "Zboží")</t>
  </si>
  <si>
    <t>Odolné proti mechanickému poškození</t>
  </si>
  <si>
    <r>
      <t xml:space="preserve">Počet balení v 1 kartonu </t>
    </r>
    <r>
      <rPr>
        <sz val="11"/>
        <rFont val="Calibri"/>
        <family val="2"/>
        <charset val="238"/>
        <scheme val="minor"/>
      </rPr>
      <t>(velikost nabízeního balení)</t>
    </r>
  </si>
  <si>
    <t>Celková cena za předpokládaný odběr za 12 měsíců plnění v Kč včetně DPH</t>
  </si>
  <si>
    <t>1 pár</t>
  </si>
  <si>
    <t xml:space="preserve">Zadavatelem uvedená specifikace a technické parametry představují minimální požadavky zadavatele na dodávku rukavic, které jsou předmětem plnění této části veřejné zakázky. Dodavatel může nabídnout řešení a zboží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
</t>
  </si>
  <si>
    <t xml:space="preserve"> osoba oprávněná zastupovat dodavatele</t>
  </si>
  <si>
    <t>PROHLÁŠENÍ</t>
  </si>
  <si>
    <t>- jsem se seznámil se zadávacími podmínkami výše uvedené veřejné zakázky, na kterou podávám nabídku;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</si>
  <si>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</si>
  <si>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</si>
  <si>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v 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</t>
  </si>
  <si>
    <t>- přijímám zadávací, technické, administrativní obchodní a platební podmínky včetně návrhu rámcové dohody ve výše uvedené veřejné zakázce.</t>
  </si>
  <si>
    <t>Prohlášení k odpovědnému veřejnému zadávání</t>
  </si>
  <si>
    <t>Prohlašuji, že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</si>
  <si>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Prohlašuji, že zajistím dodržování mezinárodních úmluv o lidských právech, sociálních či pracovních právech, zejména úmluv Mezinárodní organizace práce (ILO);</t>
  </si>
  <si>
    <t>Zboží splňuje 
 ANO/NE/popis</t>
  </si>
  <si>
    <t xml:space="preserve">Prohlašuji, že: </t>
  </si>
  <si>
    <t xml:space="preserve">Dodavatel předloží v nabídce požadované Certifikáty, technické listy a Prohlášení o shodě. </t>
  </si>
  <si>
    <t>DODAVATEL</t>
  </si>
  <si>
    <t>SÍDLO</t>
  </si>
  <si>
    <t>OSOBA OPRÁVNĚNÁ ZASTUPOVAT DODAVATELE:</t>
  </si>
  <si>
    <t>Nesmí způsobovat alergické reakce, musí být odolný vůči chemikáliím a desinfekci</t>
  </si>
  <si>
    <t>Zbytkový prach max. 2,0 mg/rukavice</t>
  </si>
  <si>
    <t>Doba skladování min. 3 roky od data výroby</t>
  </si>
  <si>
    <t>Maximální hodnota AQL 1,5</t>
  </si>
  <si>
    <t>Barva bílá nebo lehce krémová</t>
  </si>
  <si>
    <t>Rukavice musí být plně anatomické a umožnit bezpečné uchopení a manipulaci s nástroji v suchém i mokrém prostředí</t>
  </si>
  <si>
    <t>Kód EAN</t>
  </si>
  <si>
    <t>Vyžadována instruktáž ANO/NE</t>
  </si>
  <si>
    <t>Riziková třída</t>
  </si>
  <si>
    <t>Rolovaná, nebo rovná manžeta</t>
  </si>
  <si>
    <t>Operační rukavice latexové</t>
  </si>
  <si>
    <t>V ....................... dne ...................2025</t>
  </si>
  <si>
    <t xml:space="preserve">Příloha č. 1 Výzvy - Technická specifikace včetně cenové nabídky (ocenění) </t>
  </si>
  <si>
    <t>NÁZEV DNS</t>
  </si>
  <si>
    <t>NÁZEV VÝZVY</t>
  </si>
  <si>
    <t>Rukavice pro Nemocnice vlastněné Plzeňským krajem 2025</t>
  </si>
  <si>
    <t>Výzva č. 1 - Kategorie č. 2 - Operační rukavice</t>
  </si>
  <si>
    <t>Dodavatel nesmí v tabulce měnit, slučovat, přidávat nebo vypouštět položky jednotlivých parametrů, které obsahuje Příloha č. 1 Výzvy. V relevantních  sloupcích tabulky ( cena za ks, sazba DPH, název produktu, nabízený typ, rozměr atd. 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V případě dodávek dodavatel napíše také název výrobce, obchodní označení výrobku, objednací číslo.
Nepřípustná změna stanovené tabulky Technická specifikace vč. ocenění nebo porušení dalších požadavků znamená nesplnění požadavků zadavatele uvedených v zadávacích podmínkách s důsledkem vyloučení dodavatele z účasti v zadávacím řízení na danou kategorii VZ.</t>
  </si>
  <si>
    <t>Předpokládaný odběr MJ za 12 měsíců plnění
(párů rukavic)</t>
  </si>
  <si>
    <t>Snadné a bezpečné vytahování rukavic z obalu</t>
  </si>
  <si>
    <t>Vyšší odolnost proti protržení</t>
  </si>
  <si>
    <t>Celková nabídková cena za předmět plnění kategorie č. 2.</t>
  </si>
  <si>
    <t>Délka rukavice dle EN 455-2</t>
  </si>
  <si>
    <t>Požadované velikosti č. 6 až č. 9</t>
  </si>
  <si>
    <t xml:space="preserve">Veškeré nabízené produkty musí poskytovat neporušenou, odolnou a trvanlivou vrstvu materiálu mezi rukou ošetřujícího personálu a tělními tekutinami nebo vzorky tkání pacienta. Tato vrstva musí být pružná, bez otvorů děr a trhlin a dostatečně silná, aby zabránila poškození při běžném používání. S operačními rukavicemi musí být snadná manipulace při nasazování, nesmí být slepené, musí být elastické a pevné s dotekovou citlivostí. </t>
  </si>
  <si>
    <r>
      <t xml:space="preserve">Délka rukavice 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dle EN 455-2</t>
    </r>
  </si>
  <si>
    <t xml:space="preserve">Veškeré nabízené produkty musí poskytovat neporušenou, odolnou a trvanlivou vrstvu materiálu mezi rukou ošetřujícího personálu a tělními tekutinami nebo vzorky tkání pacienta. Tato vrstva musí být pružná, bez otvorů děr a trhlin a dostatečně silná, aby zabránila poškození při běžném používání.S operačními rukavicemi musí být snadná manipulace při nasazování, nesmí být slepené, musí být elastické a pevné s dotekovou citlivostí. </t>
  </si>
  <si>
    <t>Celková cena za předpokládaný odběr za 12 měsíců plnění v Kč bez DPH</t>
  </si>
  <si>
    <t xml:space="preserve">Viditelné značení velikosti rukavice umístěné na manžetě </t>
  </si>
  <si>
    <t xml:space="preserve">Viditelné označení velikosti rukavice umístěné na manžetě </t>
  </si>
  <si>
    <t>Vyhovuje normám: ČSN EN 455-1+A2,2,3,4 ; Nařízení Evropského parlamentu a rady (EU) 2017/745 ze dne 5.dubna 2017 o zdravotnických prostředcích, Nařízení Evropského parlamentu a rady (EU) 2016/425 ze dne 9. března 2016 o osobních ochranných prostředcích, Rukavice splňují ČSN EN ISO 21420;  ČSN EN ISO 374-1, 2, 4,5 ; ČSN EN 16523-1+A1</t>
  </si>
  <si>
    <t>Vyhovuje normám: ČSN EN 455-1+A2,2,3,4 ; Nařízení Evropského parlamentu a rady (EU) 2017/745 ze dne 5.dubna 2017 o zdravotnických prostředcích, Nařízení Evropského parlamentu a rady (EU) 2016/425 ze dne 9. března 2016 o osobních ochranných prostředcích, Rukavice splňují ČSN EN ISO 21420; ČSN EN ISO 374-1, 2, 4,5 ; ČSN EN 16523-1+A1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</si>
</sst>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_K_č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7" fillId="0" borderId="0"/>
  </cellStyleXfs>
  <cellXfs count="144">
    <xf numFmtId="0" fontId="0" fillId="0" borderId="0" xfId="0"/>
    <xf numFmtId="0" fontId="9" fillId="0" borderId="0" xfId="0" applyFont="1"/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3" fillId="0" borderId="0" xfId="0" applyFont="1"/>
    <xf numFmtId="0" fontId="15" fillId="0" borderId="0" xfId="0" applyFont="1" applyAlignment="1">
      <alignment horizontal="center"/>
    </xf>
    <xf numFmtId="0" fontId="9" fillId="0" borderId="0" xfId="0" applyFont="1" applyAlignment="1">
      <alignment wrapText="1"/>
    </xf>
    <xf numFmtId="164" fontId="19" fillId="0" borderId="0" xfId="0" applyNumberFormat="1" applyFont="1" applyAlignment="1">
      <alignment horizontal="left" vertical="center"/>
    </xf>
    <xf numFmtId="164" fontId="19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9" fillId="0" borderId="8" xfId="0" applyFont="1" applyBorder="1" applyAlignment="1">
      <alignment vertical="center" wrapText="1"/>
    </xf>
    <xf numFmtId="0" fontId="18" fillId="0" borderId="0" xfId="0" applyFont="1"/>
    <xf numFmtId="0" fontId="27" fillId="0" borderId="0" xfId="0" applyFont="1"/>
    <xf numFmtId="0" fontId="19" fillId="0" borderId="0" xfId="0" applyFont="1"/>
    <xf numFmtId="0" fontId="23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164" fontId="17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0" fontId="24" fillId="0" borderId="0" xfId="0" applyFont="1"/>
    <xf numFmtId="0" fontId="10" fillId="0" borderId="0" xfId="0" applyFont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9" fontId="11" fillId="0" borderId="3" xfId="0" applyNumberFormat="1" applyFont="1" applyBorder="1" applyAlignment="1" applyProtection="1">
      <alignment horizontal="center" vertical="center" wrapText="1" shrinkToFit="1"/>
      <protection locked="0"/>
    </xf>
    <xf numFmtId="0" fontId="13" fillId="0" borderId="0" xfId="0" applyFont="1" applyAlignment="1">
      <alignment horizontal="left"/>
    </xf>
    <xf numFmtId="3" fontId="22" fillId="0" borderId="3" xfId="0" applyNumberFormat="1" applyFont="1" applyBorder="1" applyAlignment="1">
      <alignment horizontal="center" vertical="center" wrapText="1"/>
    </xf>
    <xf numFmtId="164" fontId="21" fillId="0" borderId="3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3" xfId="0" applyNumberFormat="1" applyFont="1" applyBorder="1" applyAlignment="1" applyProtection="1">
      <alignment horizontal="center" vertical="center" wrapText="1" shrinkToFit="1"/>
      <protection locked="0"/>
    </xf>
    <xf numFmtId="164" fontId="25" fillId="0" borderId="3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49" fontId="22" fillId="0" borderId="13" xfId="0" applyNumberFormat="1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165" fontId="22" fillId="0" borderId="13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49" fontId="11" fillId="0" borderId="20" xfId="0" applyNumberFormat="1" applyFont="1" applyBorder="1" applyAlignment="1" applyProtection="1">
      <alignment horizontal="center" vertical="center" wrapText="1" shrinkToFit="1"/>
      <protection locked="0"/>
    </xf>
    <xf numFmtId="49" fontId="22" fillId="0" borderId="16" xfId="0" applyNumberFormat="1" applyFont="1" applyBorder="1" applyAlignment="1" applyProtection="1">
      <alignment horizontal="center" vertical="center" wrapText="1" shrinkToFit="1"/>
      <protection locked="0"/>
    </xf>
    <xf numFmtId="3" fontId="22" fillId="0" borderId="16" xfId="0" applyNumberFormat="1" applyFont="1" applyBorder="1" applyAlignment="1">
      <alignment horizontal="center" vertical="center" wrapText="1"/>
    </xf>
    <xf numFmtId="164" fontId="21" fillId="0" borderId="16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16" xfId="0" applyNumberFormat="1" applyFont="1" applyBorder="1" applyAlignment="1" applyProtection="1">
      <alignment horizontal="center" vertical="center" wrapText="1" shrinkToFit="1"/>
      <protection locked="0"/>
    </xf>
    <xf numFmtId="164" fontId="25" fillId="0" borderId="16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 applyProtection="1">
      <alignment horizontal="center" vertical="center" wrapText="1" shrinkToFit="1"/>
      <protection locked="0"/>
    </xf>
    <xf numFmtId="49" fontId="11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9" fontId="22" fillId="0" borderId="3" xfId="0" applyNumberFormat="1" applyFont="1" applyBorder="1" applyAlignment="1" applyProtection="1">
      <alignment horizontal="center" vertical="center" wrapText="1" shrinkToFit="1"/>
      <protection locked="0"/>
    </xf>
    <xf numFmtId="49" fontId="11" fillId="0" borderId="2" xfId="0" applyNumberFormat="1" applyFont="1" applyBorder="1" applyAlignment="1" applyProtection="1">
      <alignment horizontal="center" vertical="center" wrapText="1" shrinkToFit="1"/>
      <protection locked="0"/>
    </xf>
    <xf numFmtId="49" fontId="11" fillId="0" borderId="4" xfId="0" applyNumberFormat="1" applyFont="1" applyBorder="1" applyAlignment="1" applyProtection="1">
      <alignment horizontal="center" vertical="center" wrapText="1" shrinkToFit="1"/>
      <protection locked="0"/>
    </xf>
    <xf numFmtId="0" fontId="25" fillId="0" borderId="36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25" fillId="0" borderId="18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0" fillId="0" borderId="3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9" fontId="0" fillId="0" borderId="32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left" vertical="top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8" fillId="0" borderId="5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28" fillId="0" borderId="35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33" xfId="0" applyFont="1" applyBorder="1" applyAlignment="1">
      <alignment vertical="center"/>
    </xf>
    <xf numFmtId="0" fontId="19" fillId="0" borderId="34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164" fontId="20" fillId="0" borderId="12" xfId="0" applyNumberFormat="1" applyFont="1" applyBorder="1" applyAlignment="1">
      <alignment horizontal="center" vertical="center"/>
    </xf>
    <xf numFmtId="164" fontId="20" fillId="0" borderId="13" xfId="0" applyNumberFormat="1" applyFont="1" applyBorder="1" applyAlignment="1">
      <alignment horizontal="center" vertical="center"/>
    </xf>
    <xf numFmtId="164" fontId="20" fillId="0" borderId="14" xfId="0" applyNumberFormat="1" applyFont="1" applyBorder="1" applyAlignment="1">
      <alignment horizontal="center" vertical="center"/>
    </xf>
    <xf numFmtId="164" fontId="19" fillId="0" borderId="2" xfId="0" applyNumberFormat="1" applyFont="1" applyBorder="1" applyAlignment="1">
      <alignment horizontal="center" vertical="center"/>
    </xf>
    <xf numFmtId="164" fontId="19" fillId="0" borderId="3" xfId="0" applyNumberFormat="1" applyFont="1" applyBorder="1" applyAlignment="1">
      <alignment horizontal="center" vertical="center"/>
    </xf>
    <xf numFmtId="164" fontId="19" fillId="0" borderId="4" xfId="0" applyNumberFormat="1" applyFont="1" applyBorder="1" applyAlignment="1">
      <alignment horizontal="center" vertical="center"/>
    </xf>
    <xf numFmtId="164" fontId="19" fillId="0" borderId="20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1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</cellXfs>
  <cellStyles count="3">
    <cellStyle name="Normální" xfId="0" builtinId="0"/>
    <cellStyle name="normální 2" xfId="2" xr:uid="{00000000-0005-0000-0000-000001000000}"/>
    <cellStyle name="Procenta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72"/>
  <sheetViews>
    <sheetView tabSelected="1" topLeftCell="A29" workbookViewId="0">
      <selection activeCell="A41" sqref="A41:C41"/>
    </sheetView>
  </sheetViews>
  <sheetFormatPr defaultColWidth="8.77734375" defaultRowHeight="13.2" x14ac:dyDescent="0.25"/>
  <cols>
    <col min="1" max="1" width="38.21875" customWidth="1"/>
    <col min="2" max="2" width="12.77734375" style="27" customWidth="1"/>
    <col min="3" max="3" width="13" customWidth="1"/>
    <col min="4" max="4" width="16.44140625" customWidth="1"/>
    <col min="5" max="5" width="12.21875" customWidth="1"/>
    <col min="6" max="6" width="9.77734375" customWidth="1"/>
    <col min="7" max="7" width="22.77734375" customWidth="1"/>
    <col min="8" max="8" width="24.21875" customWidth="1"/>
    <col min="9" max="12" width="15.77734375" customWidth="1"/>
    <col min="13" max="13" width="12.77734375" customWidth="1"/>
    <col min="14" max="14" width="13.44140625" customWidth="1"/>
  </cols>
  <sheetData>
    <row r="1" spans="1:15" s="1" customFormat="1" ht="21.6" customHeight="1" thickBot="1" x14ac:dyDescent="0.35">
      <c r="A1" s="92" t="s">
        <v>54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4"/>
    </row>
    <row r="2" spans="1:15" s="1" customFormat="1" ht="33" customHeight="1" x14ac:dyDescent="0.3">
      <c r="A2" s="95" t="s">
        <v>55</v>
      </c>
      <c r="B2" s="96"/>
      <c r="C2" s="97" t="s">
        <v>57</v>
      </c>
      <c r="D2" s="98"/>
      <c r="E2" s="98"/>
      <c r="F2" s="98"/>
      <c r="G2" s="98"/>
      <c r="H2" s="98"/>
      <c r="I2" s="98"/>
      <c r="J2" s="98"/>
      <c r="K2" s="98"/>
      <c r="L2" s="99"/>
    </row>
    <row r="3" spans="1:15" s="1" customFormat="1" ht="33" customHeight="1" thickBot="1" x14ac:dyDescent="0.35">
      <c r="A3" s="100" t="s">
        <v>56</v>
      </c>
      <c r="B3" s="101"/>
      <c r="C3" s="102" t="s">
        <v>58</v>
      </c>
      <c r="D3" s="103"/>
      <c r="E3" s="103"/>
      <c r="F3" s="103"/>
      <c r="G3" s="103"/>
      <c r="H3" s="103"/>
      <c r="I3" s="103"/>
      <c r="J3" s="103"/>
      <c r="K3" s="103"/>
      <c r="L3" s="104"/>
    </row>
    <row r="4" spans="1:15" s="1" customFormat="1" ht="33" customHeight="1" x14ac:dyDescent="0.3">
      <c r="A4" s="105" t="s">
        <v>39</v>
      </c>
      <c r="B4" s="106"/>
      <c r="C4" s="107" t="s">
        <v>1</v>
      </c>
      <c r="D4" s="108"/>
      <c r="E4" s="108"/>
      <c r="F4" s="108"/>
      <c r="G4" s="108"/>
      <c r="H4" s="108"/>
      <c r="I4" s="108"/>
      <c r="J4" s="108"/>
      <c r="K4" s="108"/>
      <c r="L4" s="109"/>
    </row>
    <row r="5" spans="1:15" s="1" customFormat="1" ht="33" customHeight="1" x14ac:dyDescent="0.3">
      <c r="A5" s="110" t="s">
        <v>4</v>
      </c>
      <c r="B5" s="111"/>
      <c r="C5" s="112" t="s">
        <v>1</v>
      </c>
      <c r="D5" s="113"/>
      <c r="E5" s="113"/>
      <c r="F5" s="113"/>
      <c r="G5" s="113"/>
      <c r="H5" s="113"/>
      <c r="I5" s="113"/>
      <c r="J5" s="113"/>
      <c r="K5" s="113"/>
      <c r="L5" s="114"/>
    </row>
    <row r="6" spans="1:15" s="1" customFormat="1" ht="33" customHeight="1" x14ac:dyDescent="0.3">
      <c r="A6" s="110" t="s">
        <v>40</v>
      </c>
      <c r="B6" s="111"/>
      <c r="C6" s="112" t="s">
        <v>1</v>
      </c>
      <c r="D6" s="113"/>
      <c r="E6" s="113"/>
      <c r="F6" s="113"/>
      <c r="G6" s="113"/>
      <c r="H6" s="113"/>
      <c r="I6" s="113"/>
      <c r="J6" s="113"/>
      <c r="K6" s="113"/>
      <c r="L6" s="114"/>
    </row>
    <row r="7" spans="1:15" s="1" customFormat="1" ht="33" customHeight="1" thickBot="1" x14ac:dyDescent="0.35">
      <c r="A7" s="115" t="s">
        <v>41</v>
      </c>
      <c r="B7" s="116"/>
      <c r="C7" s="117" t="s">
        <v>1</v>
      </c>
      <c r="D7" s="118"/>
      <c r="E7" s="118"/>
      <c r="F7" s="118"/>
      <c r="G7" s="118"/>
      <c r="H7" s="118"/>
      <c r="I7" s="118"/>
      <c r="J7" s="118"/>
      <c r="K7" s="118"/>
      <c r="L7" s="119"/>
    </row>
    <row r="8" spans="1:15" s="1" customFormat="1" ht="10.199999999999999" customHeight="1" x14ac:dyDescent="0.3">
      <c r="A8" s="2"/>
      <c r="B8" s="3"/>
      <c r="C8" s="4"/>
      <c r="D8" s="4"/>
      <c r="E8" s="4"/>
      <c r="F8" s="4"/>
      <c r="G8" s="4"/>
      <c r="H8" s="4"/>
      <c r="I8" s="4"/>
      <c r="J8" s="4"/>
      <c r="K8" s="4"/>
      <c r="L8" s="5"/>
    </row>
    <row r="9" spans="1:15" s="1" customFormat="1" ht="50.25" customHeight="1" x14ac:dyDescent="0.3">
      <c r="A9" s="120" t="s">
        <v>25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</row>
    <row r="10" spans="1:15" s="1" customFormat="1" ht="71.25" customHeight="1" x14ac:dyDescent="0.3">
      <c r="A10" s="120" t="s">
        <v>59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</row>
    <row r="11" spans="1:15" s="50" customFormat="1" ht="23.25" customHeight="1" thickBot="1" x14ac:dyDescent="0.3">
      <c r="A11" s="124" t="s">
        <v>38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</row>
    <row r="12" spans="1:15" s="1" customFormat="1" ht="27" customHeight="1" thickBot="1" x14ac:dyDescent="0.35">
      <c r="A12" s="121" t="s">
        <v>52</v>
      </c>
      <c r="B12" s="122"/>
      <c r="C12" s="122"/>
      <c r="D12" s="123"/>
      <c r="E12" s="29"/>
      <c r="F12" s="29"/>
      <c r="G12" s="29"/>
      <c r="H12" s="29"/>
      <c r="I12" s="6"/>
      <c r="J12" s="2"/>
      <c r="K12" s="2"/>
      <c r="L12" s="5"/>
    </row>
    <row r="13" spans="1:15" s="1" customFormat="1" ht="99" customHeight="1" thickBot="1" x14ac:dyDescent="0.35">
      <c r="A13" s="34" t="s">
        <v>13</v>
      </c>
      <c r="B13" s="36" t="s">
        <v>14</v>
      </c>
      <c r="C13" s="37" t="s">
        <v>15</v>
      </c>
      <c r="D13" s="38" t="s">
        <v>60</v>
      </c>
      <c r="E13" s="39" t="s">
        <v>2</v>
      </c>
      <c r="F13" s="40" t="s">
        <v>3</v>
      </c>
      <c r="G13" s="39" t="s">
        <v>69</v>
      </c>
      <c r="H13" s="39" t="s">
        <v>23</v>
      </c>
      <c r="I13" s="39" t="s">
        <v>6</v>
      </c>
      <c r="J13" s="39" t="s">
        <v>22</v>
      </c>
      <c r="K13" s="39" t="s">
        <v>5</v>
      </c>
      <c r="L13" s="39" t="s">
        <v>0</v>
      </c>
      <c r="M13" s="39" t="s">
        <v>48</v>
      </c>
      <c r="N13" s="39" t="s">
        <v>49</v>
      </c>
      <c r="O13" s="41" t="s">
        <v>50</v>
      </c>
    </row>
    <row r="14" spans="1:15" s="7" customFormat="1" ht="39" customHeight="1" thickBot="1" x14ac:dyDescent="0.35">
      <c r="A14" s="35" t="s">
        <v>19</v>
      </c>
      <c r="B14" s="53" t="s">
        <v>1</v>
      </c>
      <c r="C14" s="52" t="s">
        <v>24</v>
      </c>
      <c r="D14" s="30">
        <v>50000</v>
      </c>
      <c r="E14" s="31">
        <v>0</v>
      </c>
      <c r="F14" s="32">
        <v>0</v>
      </c>
      <c r="G14" s="33">
        <f>SUM(D14*E14)</f>
        <v>0</v>
      </c>
      <c r="H14" s="33">
        <f>G14+(G14*F14)</f>
        <v>0</v>
      </c>
      <c r="I14" s="28" t="s">
        <v>1</v>
      </c>
      <c r="J14" s="28" t="s">
        <v>1</v>
      </c>
      <c r="K14" s="28" t="s">
        <v>1</v>
      </c>
      <c r="L14" s="28" t="s">
        <v>1</v>
      </c>
      <c r="M14" s="28" t="s">
        <v>1</v>
      </c>
      <c r="N14" s="28" t="s">
        <v>1</v>
      </c>
      <c r="O14" s="54" t="s">
        <v>1</v>
      </c>
    </row>
    <row r="15" spans="1:15" s="7" customFormat="1" ht="39" customHeight="1" thickBot="1" x14ac:dyDescent="0.35">
      <c r="A15" s="35" t="s">
        <v>17</v>
      </c>
      <c r="B15" s="42" t="s">
        <v>1</v>
      </c>
      <c r="C15" s="43" t="s">
        <v>24</v>
      </c>
      <c r="D15" s="44">
        <v>17000</v>
      </c>
      <c r="E15" s="45">
        <v>0</v>
      </c>
      <c r="F15" s="46">
        <v>0</v>
      </c>
      <c r="G15" s="47">
        <f>SUM(D15*E15)</f>
        <v>0</v>
      </c>
      <c r="H15" s="47">
        <f>G15+(G15*F15)</f>
        <v>0</v>
      </c>
      <c r="I15" s="48" t="s">
        <v>1</v>
      </c>
      <c r="J15" s="48" t="s">
        <v>1</v>
      </c>
      <c r="K15" s="48" t="s">
        <v>1</v>
      </c>
      <c r="L15" s="48" t="s">
        <v>1</v>
      </c>
      <c r="M15" s="48" t="s">
        <v>1</v>
      </c>
      <c r="N15" s="48" t="s">
        <v>1</v>
      </c>
      <c r="O15" s="49" t="s">
        <v>1</v>
      </c>
    </row>
    <row r="16" spans="1:15" s="1" customFormat="1" ht="18" customHeight="1" thickBot="1" x14ac:dyDescent="0.35">
      <c r="A16" s="8"/>
      <c r="B16" s="9"/>
      <c r="C16" s="8"/>
      <c r="D16" s="8"/>
      <c r="E16" s="8"/>
      <c r="F16" s="10"/>
      <c r="G16" s="11"/>
      <c r="H16" s="5"/>
      <c r="I16" s="5"/>
      <c r="J16" s="5"/>
      <c r="K16" s="5"/>
      <c r="L16" s="5"/>
    </row>
    <row r="17" spans="1:12" ht="48" customHeight="1" thickBot="1" x14ac:dyDescent="0.35">
      <c r="A17" s="12" t="s">
        <v>63</v>
      </c>
      <c r="B17" s="125" t="s">
        <v>10</v>
      </c>
      <c r="C17" s="126"/>
      <c r="D17" s="134">
        <f>SUM(G14:G15)</f>
        <v>0</v>
      </c>
      <c r="E17" s="135"/>
      <c r="F17" s="135"/>
      <c r="G17" s="136"/>
      <c r="H17" s="13"/>
      <c r="I17" s="13"/>
      <c r="J17" s="13"/>
      <c r="K17" s="13"/>
      <c r="L17" s="13"/>
    </row>
    <row r="18" spans="1:12" ht="48" customHeight="1" x14ac:dyDescent="0.3">
      <c r="A18" s="14"/>
      <c r="B18" s="127" t="s">
        <v>12</v>
      </c>
      <c r="C18" s="128"/>
      <c r="D18" s="137">
        <f>D19-D17</f>
        <v>0</v>
      </c>
      <c r="E18" s="138"/>
      <c r="F18" s="138"/>
      <c r="G18" s="139"/>
      <c r="H18" s="13"/>
      <c r="I18" s="13"/>
      <c r="J18" s="13"/>
      <c r="K18" s="13"/>
      <c r="L18" s="13"/>
    </row>
    <row r="19" spans="1:12" ht="48" customHeight="1" thickBot="1" x14ac:dyDescent="0.35">
      <c r="A19" s="15"/>
      <c r="B19" s="129" t="s">
        <v>11</v>
      </c>
      <c r="C19" s="130"/>
      <c r="D19" s="140">
        <f>SUM(H14:H15)</f>
        <v>0</v>
      </c>
      <c r="E19" s="141"/>
      <c r="F19" s="141"/>
      <c r="G19" s="142"/>
      <c r="H19" s="13"/>
      <c r="I19" s="13"/>
      <c r="J19" s="13"/>
      <c r="K19" s="13"/>
      <c r="L19" s="13"/>
    </row>
    <row r="20" spans="1:12" ht="23.25" customHeight="1" x14ac:dyDescent="0.3">
      <c r="A20" s="16"/>
      <c r="B20" s="17"/>
      <c r="C20" s="18"/>
      <c r="D20" s="19"/>
      <c r="E20" s="19"/>
      <c r="F20" s="19"/>
      <c r="G20" s="13"/>
      <c r="H20" s="13"/>
      <c r="I20" s="13"/>
      <c r="J20" s="13"/>
      <c r="K20" s="13"/>
      <c r="L20" s="13"/>
    </row>
    <row r="21" spans="1:12" s="1" customFormat="1" ht="30.75" customHeight="1" thickBot="1" x14ac:dyDescent="0.35">
      <c r="A21" s="131" t="s">
        <v>7</v>
      </c>
      <c r="B21" s="131"/>
      <c r="C21" s="131"/>
      <c r="D21" s="132"/>
      <c r="E21" s="13"/>
      <c r="F21" s="13"/>
      <c r="G21" s="13"/>
      <c r="H21" s="13"/>
      <c r="I21" s="13"/>
      <c r="J21" s="13"/>
      <c r="K21" s="13"/>
      <c r="L21" s="5"/>
    </row>
    <row r="22" spans="1:12" s="22" customFormat="1" ht="47.55" customHeight="1" thickBot="1" x14ac:dyDescent="0.35">
      <c r="A22" s="68" t="s">
        <v>20</v>
      </c>
      <c r="B22" s="69"/>
      <c r="C22" s="69"/>
      <c r="D22" s="70" t="s">
        <v>36</v>
      </c>
      <c r="E22" s="71"/>
      <c r="F22" s="71"/>
      <c r="G22" s="72"/>
      <c r="H22" s="21"/>
      <c r="I22" s="21"/>
      <c r="J22" s="21"/>
      <c r="K22" s="21"/>
      <c r="L22" s="21"/>
    </row>
    <row r="23" spans="1:12" s="22" customFormat="1" ht="105" customHeight="1" x14ac:dyDescent="0.3">
      <c r="A23" s="133" t="s">
        <v>72</v>
      </c>
      <c r="B23" s="73"/>
      <c r="C23" s="74"/>
      <c r="D23" s="75" t="s">
        <v>1</v>
      </c>
      <c r="E23" s="76"/>
      <c r="F23" s="76"/>
      <c r="G23" s="77"/>
      <c r="H23" s="21"/>
    </row>
    <row r="24" spans="1:12" s="22" customFormat="1" ht="33.75" customHeight="1" x14ac:dyDescent="0.3">
      <c r="A24" s="78" t="s">
        <v>42</v>
      </c>
      <c r="B24" s="79"/>
      <c r="C24" s="80"/>
      <c r="D24" s="65" t="s">
        <v>1</v>
      </c>
      <c r="E24" s="66"/>
      <c r="F24" s="66"/>
      <c r="G24" s="67"/>
      <c r="H24" s="21"/>
    </row>
    <row r="25" spans="1:12" s="22" customFormat="1" ht="18.75" customHeight="1" x14ac:dyDescent="0.3">
      <c r="A25" s="81" t="s">
        <v>51</v>
      </c>
      <c r="B25" s="79"/>
      <c r="C25" s="80"/>
      <c r="D25" s="65" t="s">
        <v>1</v>
      </c>
      <c r="E25" s="66"/>
      <c r="F25" s="66"/>
      <c r="G25" s="67"/>
      <c r="H25" s="21"/>
    </row>
    <row r="26" spans="1:12" s="22" customFormat="1" ht="18.75" customHeight="1" x14ac:dyDescent="0.3">
      <c r="A26" s="78" t="s">
        <v>43</v>
      </c>
      <c r="B26" s="79"/>
      <c r="C26" s="80"/>
      <c r="D26" s="65" t="s">
        <v>1</v>
      </c>
      <c r="E26" s="66"/>
      <c r="F26" s="66"/>
      <c r="G26" s="67"/>
      <c r="H26" s="21"/>
    </row>
    <row r="27" spans="1:12" s="22" customFormat="1" ht="18.75" customHeight="1" x14ac:dyDescent="0.3">
      <c r="A27" s="62" t="s">
        <v>46</v>
      </c>
      <c r="B27" s="63"/>
      <c r="C27" s="64"/>
      <c r="D27" s="65" t="s">
        <v>1</v>
      </c>
      <c r="E27" s="66"/>
      <c r="F27" s="66"/>
      <c r="G27" s="67"/>
      <c r="H27" s="21"/>
    </row>
    <row r="28" spans="1:12" s="22" customFormat="1" ht="18.75" customHeight="1" x14ac:dyDescent="0.3">
      <c r="A28" s="62" t="s">
        <v>64</v>
      </c>
      <c r="B28" s="63"/>
      <c r="C28" s="64"/>
      <c r="D28" s="65" t="s">
        <v>1</v>
      </c>
      <c r="E28" s="66"/>
      <c r="F28" s="66"/>
      <c r="G28" s="67"/>
      <c r="H28" s="21"/>
    </row>
    <row r="29" spans="1:12" s="22" customFormat="1" ht="18.75" customHeight="1" x14ac:dyDescent="0.3">
      <c r="A29" s="62" t="s">
        <v>44</v>
      </c>
      <c r="B29" s="63"/>
      <c r="C29" s="64"/>
      <c r="D29" s="65" t="s">
        <v>1</v>
      </c>
      <c r="E29" s="66"/>
      <c r="F29" s="66"/>
      <c r="G29" s="67"/>
      <c r="H29" s="21"/>
    </row>
    <row r="30" spans="1:12" s="22" customFormat="1" ht="18.75" customHeight="1" x14ac:dyDescent="0.3">
      <c r="A30" s="62" t="s">
        <v>45</v>
      </c>
      <c r="B30" s="63"/>
      <c r="C30" s="64"/>
      <c r="D30" s="65" t="s">
        <v>1</v>
      </c>
      <c r="E30" s="66"/>
      <c r="F30" s="66"/>
      <c r="G30" s="67"/>
      <c r="H30" s="21"/>
    </row>
    <row r="31" spans="1:12" s="22" customFormat="1" ht="18.75" customHeight="1" x14ac:dyDescent="0.3">
      <c r="A31" s="62" t="s">
        <v>65</v>
      </c>
      <c r="B31" s="63"/>
      <c r="C31" s="64"/>
      <c r="D31" s="65" t="s">
        <v>1</v>
      </c>
      <c r="E31" s="66"/>
      <c r="F31" s="66"/>
      <c r="G31" s="67"/>
      <c r="H31" s="21"/>
    </row>
    <row r="32" spans="1:12" s="22" customFormat="1" ht="112.8" customHeight="1" x14ac:dyDescent="0.3">
      <c r="A32" s="62" t="s">
        <v>66</v>
      </c>
      <c r="B32" s="63"/>
      <c r="C32" s="64"/>
      <c r="D32" s="65" t="s">
        <v>1</v>
      </c>
      <c r="E32" s="66"/>
      <c r="F32" s="66"/>
      <c r="G32" s="67"/>
      <c r="H32" s="21"/>
    </row>
    <row r="33" spans="1:12" s="22" customFormat="1" ht="18" customHeight="1" x14ac:dyDescent="0.3">
      <c r="A33" s="62" t="s">
        <v>61</v>
      </c>
      <c r="B33" s="63"/>
      <c r="C33" s="64"/>
      <c r="D33" s="65" t="s">
        <v>1</v>
      </c>
      <c r="E33" s="66"/>
      <c r="F33" s="66"/>
      <c r="G33" s="67"/>
      <c r="H33" s="21"/>
      <c r="I33" s="21"/>
    </row>
    <row r="34" spans="1:12" s="22" customFormat="1" ht="36.75" customHeight="1" x14ac:dyDescent="0.3">
      <c r="A34" s="62" t="s">
        <v>47</v>
      </c>
      <c r="B34" s="63"/>
      <c r="C34" s="63"/>
      <c r="D34" s="65" t="s">
        <v>1</v>
      </c>
      <c r="E34" s="66"/>
      <c r="F34" s="66"/>
      <c r="G34" s="67"/>
      <c r="H34" s="21"/>
      <c r="I34" s="21"/>
    </row>
    <row r="35" spans="1:12" s="22" customFormat="1" ht="16.5" customHeight="1" x14ac:dyDescent="0.3">
      <c r="A35" s="62" t="s">
        <v>62</v>
      </c>
      <c r="B35" s="63"/>
      <c r="C35" s="63"/>
      <c r="D35" s="65" t="s">
        <v>1</v>
      </c>
      <c r="E35" s="66"/>
      <c r="F35" s="66"/>
      <c r="G35" s="67"/>
      <c r="H35" s="21"/>
      <c r="I35" s="21"/>
      <c r="J35" s="21"/>
      <c r="K35" s="21"/>
      <c r="L35" s="21"/>
    </row>
    <row r="36" spans="1:12" s="22" customFormat="1" ht="16.5" customHeight="1" x14ac:dyDescent="0.3">
      <c r="A36" s="62" t="s">
        <v>16</v>
      </c>
      <c r="B36" s="63"/>
      <c r="C36" s="63"/>
      <c r="D36" s="65" t="s">
        <v>1</v>
      </c>
      <c r="E36" s="66"/>
      <c r="F36" s="66"/>
      <c r="G36" s="67"/>
      <c r="H36" s="21"/>
      <c r="I36" s="21"/>
      <c r="J36" s="21"/>
      <c r="K36" s="21"/>
      <c r="L36" s="21"/>
    </row>
    <row r="37" spans="1:12" s="22" customFormat="1" ht="16.5" customHeight="1" x14ac:dyDescent="0.3">
      <c r="A37" s="62" t="s">
        <v>21</v>
      </c>
      <c r="B37" s="63"/>
      <c r="C37" s="63"/>
      <c r="D37" s="65" t="s">
        <v>1</v>
      </c>
      <c r="E37" s="66"/>
      <c r="F37" s="66"/>
      <c r="G37" s="67"/>
      <c r="H37" s="21"/>
      <c r="I37" s="21"/>
      <c r="J37" s="21"/>
      <c r="K37" s="21"/>
      <c r="L37" s="21"/>
    </row>
    <row r="38" spans="1:12" s="22" customFormat="1" ht="16.5" customHeight="1" x14ac:dyDescent="0.3">
      <c r="A38" s="62" t="s">
        <v>70</v>
      </c>
      <c r="B38" s="63"/>
      <c r="C38" s="64"/>
      <c r="D38" s="65" t="s">
        <v>1</v>
      </c>
      <c r="E38" s="66"/>
      <c r="F38" s="66"/>
      <c r="G38" s="67"/>
      <c r="H38" s="21"/>
      <c r="I38" s="21"/>
      <c r="J38" s="21"/>
      <c r="K38" s="21"/>
      <c r="L38" s="21"/>
    </row>
    <row r="39" spans="1:12" s="22" customFormat="1" ht="16.5" customHeight="1" thickBot="1" x14ac:dyDescent="0.35">
      <c r="A39" s="55"/>
      <c r="B39" s="56"/>
      <c r="C39" s="56"/>
      <c r="D39" s="57"/>
      <c r="E39" s="57"/>
      <c r="F39" s="57"/>
      <c r="G39" s="57"/>
      <c r="H39" s="21"/>
      <c r="I39" s="21"/>
      <c r="J39" s="21"/>
      <c r="K39" s="21"/>
      <c r="L39" s="21"/>
    </row>
    <row r="40" spans="1:12" ht="31.95" customHeight="1" thickBot="1" x14ac:dyDescent="0.3">
      <c r="A40" s="68" t="s">
        <v>18</v>
      </c>
      <c r="B40" s="69"/>
      <c r="C40" s="69"/>
      <c r="D40" s="70" t="s">
        <v>36</v>
      </c>
      <c r="E40" s="71"/>
      <c r="F40" s="71"/>
      <c r="G40" s="72"/>
    </row>
    <row r="41" spans="1:12" ht="84" customHeight="1" x14ac:dyDescent="0.25">
      <c r="A41" s="143" t="s">
        <v>73</v>
      </c>
      <c r="B41" s="73"/>
      <c r="C41" s="74"/>
      <c r="D41" s="75" t="s">
        <v>1</v>
      </c>
      <c r="E41" s="76"/>
      <c r="F41" s="76"/>
      <c r="G41" s="77"/>
    </row>
    <row r="42" spans="1:12" ht="29.25" customHeight="1" x14ac:dyDescent="0.25">
      <c r="A42" s="78" t="s">
        <v>42</v>
      </c>
      <c r="B42" s="79"/>
      <c r="C42" s="80"/>
      <c r="D42" s="65" t="s">
        <v>1</v>
      </c>
      <c r="E42" s="66"/>
      <c r="F42" s="66"/>
      <c r="G42" s="67"/>
    </row>
    <row r="43" spans="1:12" ht="14.4" x14ac:dyDescent="0.25">
      <c r="A43" s="81" t="s">
        <v>51</v>
      </c>
      <c r="B43" s="79"/>
      <c r="C43" s="80"/>
      <c r="D43" s="65" t="s">
        <v>1</v>
      </c>
      <c r="E43" s="66"/>
      <c r="F43" s="66"/>
      <c r="G43" s="67"/>
    </row>
    <row r="44" spans="1:12" ht="14.4" x14ac:dyDescent="0.25">
      <c r="A44" s="62" t="s">
        <v>46</v>
      </c>
      <c r="B44" s="63"/>
      <c r="C44" s="64"/>
      <c r="D44" s="65" t="s">
        <v>1</v>
      </c>
      <c r="E44" s="66"/>
      <c r="F44" s="66"/>
      <c r="G44" s="67"/>
    </row>
    <row r="45" spans="1:12" ht="14.4" x14ac:dyDescent="0.25">
      <c r="A45" s="62" t="s">
        <v>67</v>
      </c>
      <c r="B45" s="63"/>
      <c r="C45" s="64"/>
      <c r="D45" s="65" t="s">
        <v>1</v>
      </c>
      <c r="E45" s="66"/>
      <c r="F45" s="66"/>
      <c r="G45" s="67"/>
    </row>
    <row r="46" spans="1:12" ht="14.4" x14ac:dyDescent="0.25">
      <c r="A46" s="62" t="s">
        <v>44</v>
      </c>
      <c r="B46" s="63"/>
      <c r="C46" s="64"/>
      <c r="D46" s="65" t="s">
        <v>1</v>
      </c>
      <c r="E46" s="66"/>
      <c r="F46" s="66"/>
      <c r="G46" s="67"/>
    </row>
    <row r="47" spans="1:12" ht="14.4" x14ac:dyDescent="0.25">
      <c r="A47" s="62" t="s">
        <v>45</v>
      </c>
      <c r="B47" s="63"/>
      <c r="C47" s="64"/>
      <c r="D47" s="65" t="s">
        <v>1</v>
      </c>
      <c r="E47" s="66"/>
      <c r="F47" s="66"/>
      <c r="G47" s="67"/>
    </row>
    <row r="48" spans="1:12" ht="14.4" x14ac:dyDescent="0.25">
      <c r="A48" s="62" t="s">
        <v>65</v>
      </c>
      <c r="B48" s="63"/>
      <c r="C48" s="64"/>
      <c r="D48" s="65" t="s">
        <v>1</v>
      </c>
      <c r="E48" s="66"/>
      <c r="F48" s="66"/>
      <c r="G48" s="67"/>
    </row>
    <row r="49" spans="1:13" ht="107.25" customHeight="1" x14ac:dyDescent="0.25">
      <c r="A49" s="62" t="s">
        <v>68</v>
      </c>
      <c r="B49" s="63"/>
      <c r="C49" s="64"/>
      <c r="D49" s="65" t="s">
        <v>1</v>
      </c>
      <c r="E49" s="66"/>
      <c r="F49" s="66"/>
      <c r="G49" s="67"/>
    </row>
    <row r="50" spans="1:13" ht="14.4" x14ac:dyDescent="0.25">
      <c r="A50" s="62" t="s">
        <v>61</v>
      </c>
      <c r="B50" s="63"/>
      <c r="C50" s="64"/>
      <c r="D50" s="65" t="s">
        <v>1</v>
      </c>
      <c r="E50" s="66"/>
      <c r="F50" s="66"/>
      <c r="G50" s="67"/>
    </row>
    <row r="51" spans="1:13" ht="35.4" customHeight="1" x14ac:dyDescent="0.25">
      <c r="A51" s="62" t="s">
        <v>47</v>
      </c>
      <c r="B51" s="63"/>
      <c r="C51" s="63"/>
      <c r="D51" s="65" t="s">
        <v>1</v>
      </c>
      <c r="E51" s="66"/>
      <c r="F51" s="66"/>
      <c r="G51" s="67"/>
    </row>
    <row r="52" spans="1:13" ht="14.4" x14ac:dyDescent="0.25">
      <c r="A52" s="62" t="s">
        <v>62</v>
      </c>
      <c r="B52" s="63"/>
      <c r="C52" s="63"/>
      <c r="D52" s="65" t="s">
        <v>1</v>
      </c>
      <c r="E52" s="66"/>
      <c r="F52" s="66"/>
      <c r="G52" s="67"/>
    </row>
    <row r="53" spans="1:13" ht="14.4" x14ac:dyDescent="0.25">
      <c r="A53" s="62" t="s">
        <v>16</v>
      </c>
      <c r="B53" s="63"/>
      <c r="C53" s="63"/>
      <c r="D53" s="65" t="s">
        <v>1</v>
      </c>
      <c r="E53" s="66"/>
      <c r="F53" s="66"/>
      <c r="G53" s="67"/>
    </row>
    <row r="54" spans="1:13" ht="17.399999999999999" customHeight="1" x14ac:dyDescent="0.25">
      <c r="A54" s="62" t="s">
        <v>21</v>
      </c>
      <c r="B54" s="63"/>
      <c r="C54" s="63"/>
      <c r="D54" s="65" t="s">
        <v>1</v>
      </c>
      <c r="E54" s="66"/>
      <c r="F54" s="66"/>
      <c r="G54" s="67"/>
    </row>
    <row r="55" spans="1:13" ht="30" customHeight="1" x14ac:dyDescent="0.25">
      <c r="A55" s="62" t="s">
        <v>71</v>
      </c>
      <c r="B55" s="63"/>
      <c r="C55" s="64"/>
      <c r="D55" s="65" t="s">
        <v>1</v>
      </c>
      <c r="E55" s="66"/>
      <c r="F55" s="66"/>
      <c r="G55" s="67"/>
    </row>
    <row r="56" spans="1:13" ht="15" thickBot="1" x14ac:dyDescent="0.3">
      <c r="A56" s="55"/>
      <c r="B56" s="56"/>
      <c r="C56" s="56"/>
      <c r="D56" s="58"/>
      <c r="E56" s="58"/>
      <c r="F56" s="58"/>
      <c r="G56" s="58"/>
    </row>
    <row r="57" spans="1:13" ht="27" customHeight="1" thickBot="1" x14ac:dyDescent="0.3">
      <c r="A57" s="85" t="s">
        <v>27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7"/>
      <c r="M57" s="20"/>
    </row>
    <row r="58" spans="1:13" ht="25.5" customHeight="1" x14ac:dyDescent="0.25">
      <c r="A58" s="88" t="s">
        <v>37</v>
      </c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23"/>
    </row>
    <row r="59" spans="1:13" ht="25.5" customHeight="1" x14ac:dyDescent="0.25">
      <c r="A59" s="89" t="s">
        <v>28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23"/>
    </row>
    <row r="60" spans="1:13" ht="25.5" customHeight="1" x14ac:dyDescent="0.25">
      <c r="A60" s="90" t="s">
        <v>29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24"/>
    </row>
    <row r="61" spans="1:13" ht="25.5" customHeight="1" x14ac:dyDescent="0.25">
      <c r="A61" s="90" t="s">
        <v>30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24"/>
    </row>
    <row r="62" spans="1:13" ht="25.5" customHeight="1" x14ac:dyDescent="0.25">
      <c r="A62" s="91" t="s">
        <v>31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25"/>
    </row>
    <row r="63" spans="1:13" ht="25.5" customHeight="1" thickBot="1" x14ac:dyDescent="0.3">
      <c r="A63" s="90" t="s">
        <v>32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24"/>
    </row>
    <row r="64" spans="1:13" ht="27" customHeight="1" thickBot="1" x14ac:dyDescent="0.3">
      <c r="A64" s="85" t="s">
        <v>33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7"/>
      <c r="M64" s="20"/>
    </row>
    <row r="65" spans="1:13" ht="50.25" customHeight="1" x14ac:dyDescent="0.25">
      <c r="A65" s="83" t="s">
        <v>34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26"/>
    </row>
    <row r="66" spans="1:13" ht="30.75" customHeight="1" x14ac:dyDescent="0.25">
      <c r="A66" s="84" t="s">
        <v>35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26"/>
    </row>
    <row r="67" spans="1:13" ht="25.2" customHeight="1" x14ac:dyDescent="0.3">
      <c r="A67" s="82" t="s">
        <v>53</v>
      </c>
      <c r="B67" s="82"/>
      <c r="C67" s="82"/>
      <c r="D67" s="82"/>
      <c r="E67" s="82"/>
      <c r="F67" s="82"/>
      <c r="G67" s="82"/>
      <c r="H67" s="13"/>
      <c r="I67" s="13"/>
      <c r="J67" s="13"/>
      <c r="K67" s="13"/>
      <c r="L67" s="13"/>
    </row>
    <row r="68" spans="1:13" ht="25.2" customHeight="1" x14ac:dyDescent="0.3">
      <c r="A68" s="59"/>
      <c r="B68" s="59"/>
      <c r="C68" s="59"/>
      <c r="D68" s="59"/>
      <c r="E68" s="59"/>
      <c r="F68" s="59"/>
      <c r="G68" s="59"/>
      <c r="H68" s="13"/>
      <c r="I68" s="13"/>
      <c r="J68" s="13"/>
      <c r="K68" s="13"/>
      <c r="L68" s="13"/>
    </row>
    <row r="69" spans="1:13" ht="19.95" customHeight="1" x14ac:dyDescent="0.3">
      <c r="A69" s="59" t="s">
        <v>8</v>
      </c>
      <c r="B69" s="59"/>
      <c r="C69" s="59"/>
      <c r="D69" s="59"/>
      <c r="E69" s="59"/>
      <c r="F69" s="59"/>
      <c r="G69" s="59"/>
      <c r="H69" s="13"/>
      <c r="I69" s="13"/>
      <c r="J69" s="13"/>
      <c r="K69" s="13"/>
      <c r="L69" s="13"/>
    </row>
    <row r="70" spans="1:13" ht="24" customHeight="1" x14ac:dyDescent="0.3">
      <c r="A70" s="60" t="s">
        <v>26</v>
      </c>
      <c r="B70" s="59"/>
      <c r="C70" s="59"/>
      <c r="D70" s="59"/>
      <c r="E70" s="59"/>
      <c r="F70" s="59"/>
      <c r="G70" s="59"/>
      <c r="H70" s="13"/>
      <c r="I70" s="13"/>
      <c r="J70" s="13"/>
      <c r="K70" s="13"/>
      <c r="L70" s="13"/>
    </row>
    <row r="71" spans="1:13" ht="14.4" x14ac:dyDescent="0.3">
      <c r="A71" s="61" t="s">
        <v>9</v>
      </c>
      <c r="B71" s="61"/>
      <c r="C71" s="61"/>
      <c r="D71" s="61"/>
      <c r="E71" s="61"/>
      <c r="F71" s="61"/>
      <c r="G71" s="61"/>
      <c r="H71" s="13"/>
      <c r="I71" s="13"/>
      <c r="J71" s="13"/>
      <c r="K71" s="13"/>
      <c r="L71" s="13"/>
    </row>
    <row r="72" spans="1:13" ht="14.4" x14ac:dyDescent="0.3">
      <c r="A72" s="51"/>
      <c r="B72" s="51"/>
      <c r="C72" s="51"/>
      <c r="D72" s="51"/>
      <c r="E72" s="51"/>
      <c r="F72" s="51"/>
      <c r="G72" s="51"/>
      <c r="H72" s="13"/>
      <c r="I72" s="13"/>
      <c r="J72" s="13"/>
      <c r="K72" s="13"/>
      <c r="L72" s="13"/>
    </row>
  </sheetData>
  <mergeCells count="105">
    <mergeCell ref="A6:B6"/>
    <mergeCell ref="C6:L6"/>
    <mergeCell ref="A7:B7"/>
    <mergeCell ref="C7:L7"/>
    <mergeCell ref="A9:L9"/>
    <mergeCell ref="A10:L10"/>
    <mergeCell ref="A12:D12"/>
    <mergeCell ref="A11:L11"/>
    <mergeCell ref="A24:C24"/>
    <mergeCell ref="B17:C17"/>
    <mergeCell ref="B18:C18"/>
    <mergeCell ref="B19:C19"/>
    <mergeCell ref="A21:D21"/>
    <mergeCell ref="A22:C22"/>
    <mergeCell ref="A23:C23"/>
    <mergeCell ref="D17:G17"/>
    <mergeCell ref="D18:G18"/>
    <mergeCell ref="D19:G19"/>
    <mergeCell ref="D22:G22"/>
    <mergeCell ref="D23:G23"/>
    <mergeCell ref="D24:G24"/>
    <mergeCell ref="A1:L1"/>
    <mergeCell ref="A2:B2"/>
    <mergeCell ref="C2:L2"/>
    <mergeCell ref="A3:B3"/>
    <mergeCell ref="C3:L3"/>
    <mergeCell ref="A4:B4"/>
    <mergeCell ref="C4:L4"/>
    <mergeCell ref="A5:B5"/>
    <mergeCell ref="C5:L5"/>
    <mergeCell ref="D27:G27"/>
    <mergeCell ref="D28:G28"/>
    <mergeCell ref="A29:C29"/>
    <mergeCell ref="A30:C30"/>
    <mergeCell ref="A25:C25"/>
    <mergeCell ref="A26:C26"/>
    <mergeCell ref="A28:C28"/>
    <mergeCell ref="A27:C27"/>
    <mergeCell ref="D25:G25"/>
    <mergeCell ref="D26:G26"/>
    <mergeCell ref="D29:G29"/>
    <mergeCell ref="D30:G30"/>
    <mergeCell ref="D38:G38"/>
    <mergeCell ref="A35:C35"/>
    <mergeCell ref="A36:C36"/>
    <mergeCell ref="A37:C37"/>
    <mergeCell ref="D35:G35"/>
    <mergeCell ref="D36:G36"/>
    <mergeCell ref="D37:G37"/>
    <mergeCell ref="A38:C38"/>
    <mergeCell ref="A31:C31"/>
    <mergeCell ref="D31:G31"/>
    <mergeCell ref="A32:C32"/>
    <mergeCell ref="A33:C33"/>
    <mergeCell ref="A34:C34"/>
    <mergeCell ref="D32:G32"/>
    <mergeCell ref="D33:G33"/>
    <mergeCell ref="D34:G34"/>
    <mergeCell ref="A45:C45"/>
    <mergeCell ref="D45:G45"/>
    <mergeCell ref="A67:G67"/>
    <mergeCell ref="A65:L65"/>
    <mergeCell ref="A66:L66"/>
    <mergeCell ref="A68:G68"/>
    <mergeCell ref="A57:L57"/>
    <mergeCell ref="A58:L58"/>
    <mergeCell ref="A59:L59"/>
    <mergeCell ref="A60:L60"/>
    <mergeCell ref="A61:L61"/>
    <mergeCell ref="A62:L62"/>
    <mergeCell ref="A63:L63"/>
    <mergeCell ref="A64:L64"/>
    <mergeCell ref="A40:C40"/>
    <mergeCell ref="D40:G40"/>
    <mergeCell ref="A41:C41"/>
    <mergeCell ref="D41:G41"/>
    <mergeCell ref="A42:C42"/>
    <mergeCell ref="D42:G42"/>
    <mergeCell ref="A43:C43"/>
    <mergeCell ref="D43:G43"/>
    <mergeCell ref="A44:C44"/>
    <mergeCell ref="D44:G44"/>
    <mergeCell ref="A69:G69"/>
    <mergeCell ref="A70:G70"/>
    <mergeCell ref="A71:G71"/>
    <mergeCell ref="A46:C46"/>
    <mergeCell ref="D46:G46"/>
    <mergeCell ref="A47:C47"/>
    <mergeCell ref="D47:G47"/>
    <mergeCell ref="A48:C48"/>
    <mergeCell ref="D48:G48"/>
    <mergeCell ref="A55:C55"/>
    <mergeCell ref="D55:G55"/>
    <mergeCell ref="A52:C52"/>
    <mergeCell ref="D52:G52"/>
    <mergeCell ref="A53:C53"/>
    <mergeCell ref="D53:G53"/>
    <mergeCell ref="A54:C54"/>
    <mergeCell ref="D54:G54"/>
    <mergeCell ref="A49:C49"/>
    <mergeCell ref="D49:G49"/>
    <mergeCell ref="A50:C50"/>
    <mergeCell ref="D50:G50"/>
    <mergeCell ref="A51:C51"/>
    <mergeCell ref="D51:G5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2-Rukavice operační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Vratislav Plaček</dc:creator>
  <cp:lastModifiedBy>Mašková Magda</cp:lastModifiedBy>
  <cp:lastPrinted>2021-10-08T11:15:20Z</cp:lastPrinted>
  <dcterms:created xsi:type="dcterms:W3CDTF">2018-08-14T05:12:51Z</dcterms:created>
  <dcterms:modified xsi:type="dcterms:W3CDTF">2025-04-10T07:04:42Z</dcterms:modified>
</cp:coreProperties>
</file>