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Dokumenty zálohované\Akce a nákupy\2025\DM nábytek\"/>
    </mc:Choice>
  </mc:AlternateContent>
  <bookViews>
    <workbookView xWindow="0" yWindow="0" windowWidth="21570" windowHeight="7980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6" i="1" l="1"/>
  <c r="H26" i="1" s="1"/>
  <c r="G25" i="1"/>
  <c r="H25" i="1" s="1"/>
  <c r="G24" i="1"/>
  <c r="H24" i="1" s="1"/>
  <c r="G23" i="1"/>
  <c r="H23" i="1" s="1"/>
  <c r="G22" i="1"/>
  <c r="H22" i="1" s="1"/>
  <c r="G21" i="1"/>
  <c r="H21" i="1" s="1"/>
  <c r="G20" i="1"/>
  <c r="H20" i="1" s="1"/>
  <c r="G19" i="1"/>
  <c r="H19" i="1" s="1"/>
  <c r="G18" i="1"/>
  <c r="H18" i="1" s="1"/>
  <c r="G17" i="1"/>
  <c r="H17" i="1" s="1"/>
  <c r="F26" i="1"/>
  <c r="F25" i="1"/>
  <c r="F24" i="1"/>
  <c r="F23" i="1"/>
  <c r="F22" i="1"/>
  <c r="F21" i="1"/>
  <c r="F20" i="1"/>
  <c r="F19" i="1"/>
  <c r="F18" i="1"/>
  <c r="F17" i="1"/>
  <c r="F27" i="1" l="1"/>
  <c r="F10" i="1" s="1"/>
  <c r="F11" i="1" s="1"/>
  <c r="G27" i="1"/>
  <c r="H27" i="1" s="1"/>
  <c r="H10" i="1" s="1"/>
  <c r="H11" i="1" l="1"/>
  <c r="G10" i="1"/>
  <c r="G11" i="1" s="1"/>
</calcChain>
</file>

<file path=xl/sharedStrings.xml><?xml version="1.0" encoding="utf-8"?>
<sst xmlns="http://schemas.openxmlformats.org/spreadsheetml/2006/main" count="33" uniqueCount="29">
  <si>
    <t>Název dodavatele:</t>
  </si>
  <si>
    <t>IČO:</t>
  </si>
  <si>
    <t>Sídlo:</t>
  </si>
  <si>
    <t>Statutární zástupce:</t>
  </si>
  <si>
    <t>Kontaktní osoba:</t>
  </si>
  <si>
    <t>Email:</t>
  </si>
  <si>
    <t>Telefon:</t>
  </si>
  <si>
    <t>Celková nabídková cena</t>
  </si>
  <si>
    <t>DPH</t>
  </si>
  <si>
    <t>celkem bez DPH</t>
  </si>
  <si>
    <t>celkem s DPH</t>
  </si>
  <si>
    <t>CELKEM</t>
  </si>
  <si>
    <t>pořadové číslo</t>
  </si>
  <si>
    <t>název zařízení</t>
  </si>
  <si>
    <t>ks</t>
  </si>
  <si>
    <t xml:space="preserve">jednotková cena </t>
  </si>
  <si>
    <t>% DPH</t>
  </si>
  <si>
    <t>celkem  bez DPH</t>
  </si>
  <si>
    <t>Deska za postel na zeď, rozměr 2050x500x18mm, LTD 18mm, ABS 2mm</t>
  </si>
  <si>
    <t>Botník rozměr 2000x450x450mm, korpus LTD 18 mm, deska LTD 35 mm, ABS 2mm</t>
  </si>
  <si>
    <t>Deska na věšáky, rozměr 2000x1650x18mm, 4 ks kovových věšáků</t>
  </si>
  <si>
    <t>Deska se zrcadlem, rozměr 1700x500x18mm, zrcadlo nalepeno na desce, LTD 18mm, ABS 2mm</t>
  </si>
  <si>
    <t>Deska za postel na zeď, rozměr 900x500x18mm, LTD 18mm, ABS 2mm</t>
  </si>
  <si>
    <t>Vestavěná skříň (celkový rozměr 3435x2590x600mm) složená ze čtyř korpusů cca 850x2020x600 mm (dělen vždy na polovinu - v jedné šatní tyč, v druhé police výškově přestavitelné, dveře dvoukřídlé se zámkem) a čtyř nástavců cca 850x570x600mm (20mm od stropu, jedna výškově přestavitelná police, dvoukřídlé dveře), LTD 18mm, ABS 2mm, soklové nohy výškově nastavitelné, kovové úchytky, závěsy dveří jsou opatřeny tlumením, záda skříně z dřevovláknité desky tvrdé cca 3,5mm, sokl na klip s lištou proti vniknutí vlhkosti</t>
  </si>
  <si>
    <t>Skříňka, rozměr 1000x1400x350mm, spodní část s dvoukřídlými dveřmi a výškově přestavitelnou policí, deska nad dveřmi o síle 35 mm, horní část s přestavitelnou policí, LTD 18mm, ABS 2mm, soklové nohy výškově nastavitelné, kovové úchytky, závěsy dveří jsou opatřeny tlumením, sokl na klip s lištou proti vniknutí vlhkosti</t>
  </si>
  <si>
    <t>Noční stolek s dvířky a nikou, rozměr 500x900x550mm, deska stolku o síle 35 mm, jedna výškově přestavitelná police, LTD 18mm, ABS 2mm, soklové nohy výškově nastavitelné, kovová úchytka, horní deska a boční desky mají délku 900mm, vnitřní prostor skříňky 550mm, závěs dveří je opatřen tlumením, sokl na klip s lištou proti vniknutí vlhkosti, příprava otvoru na přípojné místo výklopné 2x 230V, 2x USB (položka 10)</t>
  </si>
  <si>
    <t>Stůl pro 2 osoby, deska 2500x800x35mm, větrací mřížka, nohy z LTD 35mm, 2x příprava otvoru na přípojné místo výklopné 2x 230V, 2x USB  (položka 10)</t>
  </si>
  <si>
    <t>Domov mládeže - nábytek</t>
  </si>
  <si>
    <t>Výklopná zásuvka - přípojné místo 2x 230 V, 2x USB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</si>
</sst>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sz val="1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Calibri"/>
      <family val="2"/>
      <charset val="238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8">
    <xf numFmtId="0" fontId="0" fillId="0" borderId="0" xfId="0"/>
    <xf numFmtId="0" fontId="0" fillId="0" borderId="0" xfId="0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/>
    <xf numFmtId="4" fontId="0" fillId="0" borderId="1" xfId="0" applyNumberFormat="1" applyBorder="1"/>
    <xf numFmtId="0" fontId="2" fillId="0" borderId="1" xfId="0" applyFont="1" applyBorder="1"/>
    <xf numFmtId="4" fontId="2" fillId="0" borderId="1" xfId="0" applyNumberFormat="1" applyFont="1" applyBorder="1"/>
    <xf numFmtId="0" fontId="2" fillId="0" borderId="0" xfId="0" applyFont="1" applyAlignment="1">
      <alignment vertical="center"/>
    </xf>
    <xf numFmtId="0" fontId="2" fillId="0" borderId="0" xfId="0" applyFont="1"/>
    <xf numFmtId="4" fontId="2" fillId="0" borderId="0" xfId="0" applyNumberFormat="1" applyFont="1"/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4" fontId="1" fillId="0" borderId="0" xfId="0" applyNumberFormat="1" applyFont="1" applyAlignment="1">
      <alignment horizontal="center" vertical="center"/>
    </xf>
    <xf numFmtId="4" fontId="1" fillId="0" borderId="0" xfId="0" applyNumberFormat="1" applyFont="1"/>
    <xf numFmtId="0" fontId="6" fillId="2" borderId="1" xfId="0" applyFont="1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7" fillId="0" borderId="1" xfId="0" applyFont="1" applyBorder="1"/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10" fillId="0" borderId="1" xfId="0" applyFont="1" applyBorder="1" applyAlignment="1">
      <alignment vertical="center" wrapText="1"/>
    </xf>
    <xf numFmtId="0" fontId="0" fillId="0" borderId="5" xfId="0" applyBorder="1" applyAlignment="1">
      <alignment horizontal="center" vertical="center"/>
    </xf>
    <xf numFmtId="4" fontId="0" fillId="0" borderId="5" xfId="0" applyNumberFormat="1" applyBorder="1" applyAlignment="1">
      <alignment horizontal="center" vertical="center"/>
    </xf>
    <xf numFmtId="4" fontId="0" fillId="3" borderId="5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3" borderId="1" xfId="0" applyNumberFormat="1" applyFill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" fillId="0" borderId="7" xfId="1" applyBorder="1" applyAlignment="1">
      <alignment horizontal="center" vertical="center"/>
    </xf>
    <xf numFmtId="4" fontId="0" fillId="3" borderId="6" xfId="0" applyNumberFormat="1" applyFill="1" applyBorder="1" applyAlignment="1">
      <alignment horizontal="center" vertical="center"/>
    </xf>
    <xf numFmtId="0" fontId="1" fillId="0" borderId="1" xfId="0" applyFont="1" applyBorder="1"/>
    <xf numFmtId="0" fontId="6" fillId="0" borderId="1" xfId="0" applyFont="1" applyBorder="1" applyAlignment="1">
      <alignment vertical="center" wrapText="1"/>
    </xf>
    <xf numFmtId="4" fontId="2" fillId="0" borderId="1" xfId="0" applyNumberFormat="1" applyFont="1" applyBorder="1" applyAlignment="1">
      <alignment vertical="center"/>
    </xf>
    <xf numFmtId="4" fontId="2" fillId="0" borderId="1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4" fontId="4" fillId="3" borderId="5" xfId="0" applyNumberFormat="1" applyFont="1" applyFill="1" applyBorder="1" applyAlignment="1">
      <alignment horizontal="center" vertical="center"/>
    </xf>
    <xf numFmtId="0" fontId="1" fillId="0" borderId="8" xfId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4" fontId="11" fillId="3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5" fillId="0" borderId="7" xfId="1" applyFont="1" applyBorder="1" applyAlignment="1">
      <alignment horizontal="left" vertical="center" wrapText="1"/>
    </xf>
    <xf numFmtId="0" fontId="5" fillId="0" borderId="8" xfId="1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3" fillId="2" borderId="2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</cellXfs>
  <cellStyles count="2">
    <cellStyle name="Normální" xfId="0" builtinId="0"/>
    <cellStyle name="Normální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tabSelected="1" workbookViewId="0">
      <selection activeCell="D22" sqref="D22"/>
    </sheetView>
  </sheetViews>
  <sheetFormatPr defaultRowHeight="15" x14ac:dyDescent="0.25"/>
  <cols>
    <col min="1" max="1" width="5.42578125" customWidth="1"/>
    <col min="2" max="2" width="76.42578125" customWidth="1"/>
    <col min="4" max="4" width="10" bestFit="1" customWidth="1"/>
    <col min="6" max="6" width="10" bestFit="1" customWidth="1"/>
    <col min="7" max="8" width="11.42578125" bestFit="1" customWidth="1"/>
  </cols>
  <sheetData>
    <row r="1" spans="1:8" x14ac:dyDescent="0.25">
      <c r="A1" s="48" t="s">
        <v>0</v>
      </c>
      <c r="B1" s="48"/>
      <c r="C1" s="49"/>
      <c r="D1" s="49"/>
      <c r="E1" s="49"/>
      <c r="F1" s="49"/>
      <c r="G1" s="49"/>
      <c r="H1" s="49"/>
    </row>
    <row r="2" spans="1:8" x14ac:dyDescent="0.25">
      <c r="A2" s="50" t="s">
        <v>1</v>
      </c>
      <c r="B2" s="51"/>
      <c r="C2" s="52"/>
      <c r="D2" s="53"/>
      <c r="E2" s="53"/>
      <c r="F2" s="53"/>
      <c r="G2" s="53"/>
      <c r="H2" s="54"/>
    </row>
    <row r="3" spans="1:8" x14ac:dyDescent="0.25">
      <c r="A3" s="48" t="s">
        <v>2</v>
      </c>
      <c r="B3" s="48"/>
      <c r="C3" s="49"/>
      <c r="D3" s="49"/>
      <c r="E3" s="49"/>
      <c r="F3" s="49"/>
      <c r="G3" s="49"/>
      <c r="H3" s="49"/>
    </row>
    <row r="4" spans="1:8" x14ac:dyDescent="0.25">
      <c r="A4" s="48" t="s">
        <v>3</v>
      </c>
      <c r="B4" s="48"/>
      <c r="C4" s="49"/>
      <c r="D4" s="49"/>
      <c r="E4" s="49"/>
      <c r="F4" s="49"/>
      <c r="G4" s="49"/>
      <c r="H4" s="49"/>
    </row>
    <row r="5" spans="1:8" x14ac:dyDescent="0.25">
      <c r="A5" s="48" t="s">
        <v>4</v>
      </c>
      <c r="B5" s="48"/>
      <c r="C5" s="49"/>
      <c r="D5" s="49"/>
      <c r="E5" s="49"/>
      <c r="F5" s="49"/>
      <c r="G5" s="49"/>
      <c r="H5" s="49"/>
    </row>
    <row r="6" spans="1:8" x14ac:dyDescent="0.25">
      <c r="A6" s="48" t="s">
        <v>5</v>
      </c>
      <c r="B6" s="48"/>
      <c r="C6" s="49"/>
      <c r="D6" s="49"/>
      <c r="E6" s="49"/>
      <c r="F6" s="49"/>
      <c r="G6" s="49"/>
      <c r="H6" s="49"/>
    </row>
    <row r="7" spans="1:8" x14ac:dyDescent="0.25">
      <c r="A7" s="48" t="s">
        <v>6</v>
      </c>
      <c r="B7" s="48"/>
      <c r="C7" s="49"/>
      <c r="D7" s="49"/>
      <c r="E7" s="49"/>
      <c r="F7" s="49"/>
      <c r="G7" s="49"/>
      <c r="H7" s="49"/>
    </row>
    <row r="8" spans="1:8" x14ac:dyDescent="0.25">
      <c r="B8" s="1"/>
    </row>
    <row r="9" spans="1:8" ht="30" x14ac:dyDescent="0.25">
      <c r="A9" s="55" t="s">
        <v>7</v>
      </c>
      <c r="B9" s="56"/>
      <c r="C9" s="56"/>
      <c r="D9" s="56"/>
      <c r="E9" s="57"/>
      <c r="F9" s="2" t="s">
        <v>8</v>
      </c>
      <c r="G9" s="3" t="s">
        <v>9</v>
      </c>
      <c r="H9" s="3" t="s">
        <v>10</v>
      </c>
    </row>
    <row r="10" spans="1:8" x14ac:dyDescent="0.25">
      <c r="A10" s="4" t="s">
        <v>27</v>
      </c>
      <c r="B10" s="5"/>
      <c r="C10" s="6"/>
      <c r="D10" s="6"/>
      <c r="E10" s="6"/>
      <c r="F10" s="7">
        <f>F27</f>
        <v>0</v>
      </c>
      <c r="G10" s="7">
        <f>G27</f>
        <v>0</v>
      </c>
      <c r="H10" s="7">
        <f>H27</f>
        <v>0</v>
      </c>
    </row>
    <row r="11" spans="1:8" x14ac:dyDescent="0.25">
      <c r="A11" s="8" t="s">
        <v>11</v>
      </c>
      <c r="B11" s="5"/>
      <c r="C11" s="8"/>
      <c r="D11" s="8"/>
      <c r="E11" s="8"/>
      <c r="F11" s="9">
        <f>SUM(F10:F10)</f>
        <v>0</v>
      </c>
      <c r="G11" s="9">
        <f>SUM(G10:G10)</f>
        <v>0</v>
      </c>
      <c r="H11" s="9">
        <f>SUM(H10:H10)</f>
        <v>0</v>
      </c>
    </row>
    <row r="12" spans="1:8" x14ac:dyDescent="0.25">
      <c r="B12" s="10"/>
      <c r="C12" s="11"/>
      <c r="D12" s="11"/>
      <c r="E12" s="11"/>
      <c r="F12" s="12"/>
      <c r="G12" s="12"/>
      <c r="H12" s="12"/>
    </row>
    <row r="13" spans="1:8" x14ac:dyDescent="0.25">
      <c r="B13" s="1"/>
    </row>
    <row r="14" spans="1:8" x14ac:dyDescent="0.25">
      <c r="A14" s="13"/>
      <c r="B14" s="14"/>
      <c r="C14" s="15"/>
      <c r="D14" s="16"/>
      <c r="E14" s="15"/>
      <c r="F14" s="17"/>
      <c r="G14" s="17"/>
      <c r="H14" s="12"/>
    </row>
    <row r="15" spans="1:8" ht="21" x14ac:dyDescent="0.35">
      <c r="A15" s="18" t="s">
        <v>27</v>
      </c>
      <c r="B15" s="19"/>
      <c r="C15" s="20"/>
      <c r="D15" s="20"/>
      <c r="E15" s="20"/>
      <c r="F15" s="6"/>
      <c r="G15" s="6"/>
      <c r="H15" s="6"/>
    </row>
    <row r="16" spans="1:8" ht="33.75" x14ac:dyDescent="0.25">
      <c r="A16" s="21" t="s">
        <v>12</v>
      </c>
      <c r="B16" s="22" t="s">
        <v>13</v>
      </c>
      <c r="C16" s="23" t="s">
        <v>14</v>
      </c>
      <c r="D16" s="24" t="s">
        <v>15</v>
      </c>
      <c r="E16" s="23" t="s">
        <v>16</v>
      </c>
      <c r="F16" s="23" t="s">
        <v>8</v>
      </c>
      <c r="G16" s="25" t="s">
        <v>17</v>
      </c>
      <c r="H16" s="25" t="s">
        <v>10</v>
      </c>
    </row>
    <row r="17" spans="1:8" x14ac:dyDescent="0.25">
      <c r="A17" s="23">
        <v>1</v>
      </c>
      <c r="B17" s="26" t="s">
        <v>18</v>
      </c>
      <c r="C17" s="40">
        <v>52</v>
      </c>
      <c r="D17" s="41"/>
      <c r="E17" s="27">
        <v>12</v>
      </c>
      <c r="F17" s="28">
        <f>ROUND(D17*0.12*C17,2)</f>
        <v>0</v>
      </c>
      <c r="G17" s="28">
        <f>ROUND(D17*C17,2)</f>
        <v>0</v>
      </c>
      <c r="H17" s="28">
        <f>ROUND(G17*1.12,2)</f>
        <v>0</v>
      </c>
    </row>
    <row r="18" spans="1:8" x14ac:dyDescent="0.25">
      <c r="A18" s="23">
        <v>2</v>
      </c>
      <c r="B18" s="26" t="s">
        <v>22</v>
      </c>
      <c r="C18" s="40">
        <v>26</v>
      </c>
      <c r="D18" s="41"/>
      <c r="E18" s="27">
        <v>12</v>
      </c>
      <c r="F18" s="28">
        <f t="shared" ref="F18:F26" si="0">ROUND(D18*0.12*C18,2)</f>
        <v>0</v>
      </c>
      <c r="G18" s="28">
        <f t="shared" ref="G18:G26" si="1">ROUND(D18*C18,2)</f>
        <v>0</v>
      </c>
      <c r="H18" s="28">
        <f t="shared" ref="H18:H26" si="2">ROUND(G18*1.12,2)</f>
        <v>0</v>
      </c>
    </row>
    <row r="19" spans="1:8" ht="76.5" x14ac:dyDescent="0.25">
      <c r="A19" s="23">
        <v>3</v>
      </c>
      <c r="B19" s="26" t="s">
        <v>23</v>
      </c>
      <c r="C19" s="27">
        <v>13</v>
      </c>
      <c r="D19" s="29"/>
      <c r="E19" s="27">
        <v>12</v>
      </c>
      <c r="F19" s="28">
        <f t="shared" si="0"/>
        <v>0</v>
      </c>
      <c r="G19" s="28">
        <f t="shared" si="1"/>
        <v>0</v>
      </c>
      <c r="H19" s="28">
        <f t="shared" si="2"/>
        <v>0</v>
      </c>
    </row>
    <row r="20" spans="1:8" ht="63.75" x14ac:dyDescent="0.25">
      <c r="A20" s="45">
        <v>4</v>
      </c>
      <c r="B20" s="26" t="s">
        <v>25</v>
      </c>
      <c r="C20" s="30">
        <v>26</v>
      </c>
      <c r="D20" s="31"/>
      <c r="E20" s="30">
        <v>12</v>
      </c>
      <c r="F20" s="28">
        <f t="shared" si="0"/>
        <v>0</v>
      </c>
      <c r="G20" s="28">
        <f t="shared" si="1"/>
        <v>0</v>
      </c>
      <c r="H20" s="28">
        <f t="shared" si="2"/>
        <v>0</v>
      </c>
    </row>
    <row r="21" spans="1:8" ht="25.5" x14ac:dyDescent="0.25">
      <c r="A21" s="23">
        <v>5</v>
      </c>
      <c r="B21" s="32" t="s">
        <v>26</v>
      </c>
      <c r="C21" s="30">
        <v>26</v>
      </c>
      <c r="D21" s="31"/>
      <c r="E21" s="30">
        <v>12</v>
      </c>
      <c r="F21" s="28">
        <f t="shared" si="0"/>
        <v>0</v>
      </c>
      <c r="G21" s="28">
        <f t="shared" si="1"/>
        <v>0</v>
      </c>
      <c r="H21" s="28">
        <f t="shared" si="2"/>
        <v>0</v>
      </c>
    </row>
    <row r="22" spans="1:8" ht="51" x14ac:dyDescent="0.25">
      <c r="A22" s="45">
        <v>6</v>
      </c>
      <c r="B22" s="32" t="s">
        <v>24</v>
      </c>
      <c r="C22" s="33">
        <v>52</v>
      </c>
      <c r="D22" s="31"/>
      <c r="E22" s="33">
        <v>12</v>
      </c>
      <c r="F22" s="28">
        <f t="shared" si="0"/>
        <v>0</v>
      </c>
      <c r="G22" s="28">
        <f t="shared" si="1"/>
        <v>0</v>
      </c>
      <c r="H22" s="28">
        <f t="shared" si="2"/>
        <v>0</v>
      </c>
    </row>
    <row r="23" spans="1:8" x14ac:dyDescent="0.25">
      <c r="A23" s="23">
        <v>7</v>
      </c>
      <c r="B23" s="32" t="s">
        <v>19</v>
      </c>
      <c r="C23" s="43">
        <v>13</v>
      </c>
      <c r="D23" s="44"/>
      <c r="E23" s="33">
        <v>12</v>
      </c>
      <c r="F23" s="28">
        <f t="shared" si="0"/>
        <v>0</v>
      </c>
      <c r="G23" s="28">
        <f t="shared" si="1"/>
        <v>0</v>
      </c>
      <c r="H23" s="28">
        <f t="shared" si="2"/>
        <v>0</v>
      </c>
    </row>
    <row r="24" spans="1:8" x14ac:dyDescent="0.25">
      <c r="A24" s="45">
        <v>8</v>
      </c>
      <c r="B24" s="32" t="s">
        <v>20</v>
      </c>
      <c r="C24" s="43">
        <v>13</v>
      </c>
      <c r="D24" s="44"/>
      <c r="E24" s="33">
        <v>12</v>
      </c>
      <c r="F24" s="28">
        <f t="shared" si="0"/>
        <v>0</v>
      </c>
      <c r="G24" s="28">
        <f t="shared" si="1"/>
        <v>0</v>
      </c>
      <c r="H24" s="28">
        <f t="shared" si="2"/>
        <v>0</v>
      </c>
    </row>
    <row r="25" spans="1:8" ht="25.5" x14ac:dyDescent="0.25">
      <c r="A25" s="23">
        <v>9</v>
      </c>
      <c r="B25" s="46" t="s">
        <v>21</v>
      </c>
      <c r="C25" s="34">
        <v>13</v>
      </c>
      <c r="D25" s="35"/>
      <c r="E25" s="33">
        <v>12</v>
      </c>
      <c r="F25" s="28">
        <f t="shared" si="0"/>
        <v>0</v>
      </c>
      <c r="G25" s="28">
        <f t="shared" si="1"/>
        <v>0</v>
      </c>
      <c r="H25" s="28">
        <f t="shared" si="2"/>
        <v>0</v>
      </c>
    </row>
    <row r="26" spans="1:8" x14ac:dyDescent="0.25">
      <c r="A26" s="45">
        <v>10</v>
      </c>
      <c r="B26" s="47" t="s">
        <v>28</v>
      </c>
      <c r="C26" s="42">
        <v>78</v>
      </c>
      <c r="D26" s="35"/>
      <c r="E26" s="33">
        <v>12</v>
      </c>
      <c r="F26" s="28">
        <f t="shared" si="0"/>
        <v>0</v>
      </c>
      <c r="G26" s="28">
        <f t="shared" si="1"/>
        <v>0</v>
      </c>
      <c r="H26" s="28">
        <f t="shared" si="2"/>
        <v>0</v>
      </c>
    </row>
    <row r="27" spans="1:8" ht="21" x14ac:dyDescent="0.25">
      <c r="A27" s="36"/>
      <c r="B27" s="37" t="s">
        <v>11</v>
      </c>
      <c r="C27" s="36"/>
      <c r="D27" s="36"/>
      <c r="E27" s="36"/>
      <c r="F27" s="38">
        <f>SUM(F17:F26)</f>
        <v>0</v>
      </c>
      <c r="G27" s="38">
        <f>SUM(G17:G26)</f>
        <v>0</v>
      </c>
      <c r="H27" s="39">
        <f>G27*1.12</f>
        <v>0</v>
      </c>
    </row>
  </sheetData>
  <sheetProtection algorithmName="SHA-512" hashValue="3v+pLET4Suaug075eM7E4hVhwe+5RO6IS47XNlwzX608W4jzr78UIAWIEUUHhYo8xWicJpAM4gsEmb6d+ksmaA==" saltValue="REFTLPFqCMePA1LvAWmp7g==" spinCount="100000" sheet="1" objects="1" scenarios="1"/>
  <protectedRanges>
    <protectedRange sqref="C1:H7 D17:D26" name="Oblast3"/>
    <protectedRange sqref="C1:H7" name="Oblast1"/>
    <protectedRange sqref="C1:H7" name="Oblast2_1"/>
  </protectedRanges>
  <mergeCells count="15">
    <mergeCell ref="A7:B7"/>
    <mergeCell ref="C7:H7"/>
    <mergeCell ref="A9:E9"/>
    <mergeCell ref="A4:B4"/>
    <mergeCell ref="C4:H4"/>
    <mergeCell ref="A5:B5"/>
    <mergeCell ref="C5:H5"/>
    <mergeCell ref="A6:B6"/>
    <mergeCell ref="C6:H6"/>
    <mergeCell ref="A1:B1"/>
    <mergeCell ref="C1:H1"/>
    <mergeCell ref="A2:B2"/>
    <mergeCell ref="C2:H2"/>
    <mergeCell ref="A3:B3"/>
    <mergeCell ref="C3:H3"/>
  </mergeCells>
  <pageMargins left="0.7" right="0.7" top="0.78740157499999996" bottom="0.78740157499999996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Kateřina Zajícová</dc:creator>
  <cp:lastModifiedBy>Kateřina Zajícová</cp:lastModifiedBy>
  <dcterms:created xsi:type="dcterms:W3CDTF">2024-06-14T11:45:59Z</dcterms:created>
  <dcterms:modified xsi:type="dcterms:W3CDTF">2025-03-11T12:33:01Z</dcterms:modified>
</cp:coreProperties>
</file>