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8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<sst xmlns="http://schemas.openxmlformats.org/spreadsheetml/2006/main" count="46" uniqueCount="39">
  <si>
    <t>nová</t>
  </si>
  <si>
    <t>Jednostranné ocelové svodidlo - zádržnost H1  včetně dvou výškových náběhů, osazení svodidlových odrazek cca po 10m</t>
  </si>
  <si>
    <t>celkem bez DPH</t>
  </si>
  <si>
    <t>max. celkem bez DPH</t>
  </si>
  <si>
    <t>Poznámky:</t>
  </si>
  <si>
    <t>maximální hodnotaceny bez DPH</t>
  </si>
  <si>
    <t>ČÍSLO AKCE</t>
  </si>
  <si>
    <t>STŘEDISKO</t>
  </si>
  <si>
    <t>ČÍSLO SILNICE</t>
  </si>
  <si>
    <t>ÚSEK</t>
  </si>
  <si>
    <t>STANIČENÍ V KM</t>
  </si>
  <si>
    <t>CELKOVÁ DÉLKA V BM</t>
  </si>
  <si>
    <t>DRUH POŽADAVKU</t>
  </si>
  <si>
    <t>POZNÁMKA</t>
  </si>
  <si>
    <t>DÉLKA</t>
  </si>
  <si>
    <t>NABÍDKOVÁ CENA</t>
  </si>
  <si>
    <t>CENA BEZ DPH</t>
  </si>
  <si>
    <t>stanovení a zřízení DIO a řízení dopravy zajišťuje dodavatel</t>
  </si>
  <si>
    <t>nové</t>
  </si>
  <si>
    <t>III/2114</t>
  </si>
  <si>
    <t>Chodová Planá – Skláře u rybníka Regent</t>
  </si>
  <si>
    <t>2,000 - 2,100</t>
  </si>
  <si>
    <t>III/23113</t>
  </si>
  <si>
    <t xml:space="preserve">Dolany-Nadryby     </t>
  </si>
  <si>
    <t>2,100 - 2,200</t>
  </si>
  <si>
    <t>Dolany-Nadryby 2</t>
  </si>
  <si>
    <t>2,900 - 3,020</t>
  </si>
  <si>
    <t>III/2312</t>
  </si>
  <si>
    <t xml:space="preserve">Žichlice-průtah    </t>
  </si>
  <si>
    <t>4,900 - 4,752</t>
  </si>
  <si>
    <t>II/231</t>
  </si>
  <si>
    <t>pod Kaceřovem</t>
  </si>
  <si>
    <t>III/2051</t>
  </si>
  <si>
    <t>Luhov</t>
  </si>
  <si>
    <t>15,500 - 15,800</t>
  </si>
  <si>
    <t>Jednostranné ocelové svodidlo - zádržnost H1  včetně jednoho výškového náběhu a jednoho napojení na stávající systém, osazení svodidlových odrazek cca po 10m</t>
  </si>
  <si>
    <t>Jednostranné ocelové svodidlo - zádržnost H1  včetně dvou výškových náběhů a dvou napojení na stávající, osazení svodidlových odrazek cca po 10m</t>
  </si>
  <si>
    <t>Zádržné systémy pro SÚSPK (2024) část Plzeň sever a Tachov</t>
  </si>
  <si>
    <t>Jednostranné ocelové svodidlo - zádržnost H1  včetně dvou výškových náběhů, osazení svodidlových modrých směrových sloupků 2ks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</si>
</sst>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name val="Arial CE"/>
      <family val="2"/>
    </font>
    <font>
      <b/>
      <i/>
      <sz val="11"/>
      <name val="Arial CE"/>
      <family val="2"/>
    </font>
    <font>
      <b/>
      <sz val="10"/>
      <name val="Arial CE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11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/>
    <xf numFmtId="0" fontId="4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textRotation="45"/>
    </xf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5" fontId="8" fillId="0" borderId="0" xfId="0" applyNumberFormat="1" applyFont="1" applyFill="1" applyBorder="1" applyAlignment="1">
      <alignment vertical="center"/>
    </xf>
    <xf numFmtId="44" fontId="5" fillId="3" borderId="2" xfId="2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4" fillId="2" borderId="3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4" fontId="0" fillId="2" borderId="6" xfId="20" applyFont="1" applyFill="1" applyBorder="1" applyAlignment="1">
      <alignment vertical="center" wrapText="1"/>
    </xf>
    <xf numFmtId="0" fontId="4" fillId="2" borderId="7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/>
    </xf>
    <xf numFmtId="44" fontId="5" fillId="3" borderId="9" xfId="2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7" fillId="5" borderId="10" xfId="0" applyFont="1" applyFill="1" applyBorder="1" applyAlignment="1">
      <alignment horizontal="left" vertical="center"/>
    </xf>
    <xf numFmtId="0" fontId="0" fillId="5" borderId="11" xfId="0" applyFill="1" applyBorder="1"/>
    <xf numFmtId="165" fontId="11" fillId="5" borderId="12" xfId="0" applyNumberFormat="1" applyFont="1" applyFill="1" applyBorder="1" applyAlignment="1">
      <alignment vertical="center"/>
    </xf>
    <xf numFmtId="0" fontId="4" fillId="6" borderId="3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left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vertical="center" wrapText="1"/>
    </xf>
    <xf numFmtId="49" fontId="0" fillId="2" borderId="3" xfId="0" applyNumberFormat="1" applyFont="1" applyFill="1" applyBorder="1" applyAlignment="1">
      <alignment horizontal="left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 shrinkToFit="1"/>
    </xf>
    <xf numFmtId="0" fontId="3" fillId="7" borderId="13" xfId="0" applyFont="1" applyFill="1" applyBorder="1" applyAlignment="1">
      <alignment horizontal="center" vertical="center" shrinkToFit="1"/>
    </xf>
    <xf numFmtId="0" fontId="3" fillId="7" borderId="14" xfId="0" applyFont="1" applyFill="1" applyBorder="1" applyAlignment="1">
      <alignment horizontal="center" vertical="center" shrinkToFit="1"/>
    </xf>
    <xf numFmtId="0" fontId="3" fillId="7" borderId="14" xfId="0" applyFont="1" applyFill="1" applyBorder="1" applyAlignment="1">
      <alignment horizontal="center" vertical="center" wrapText="1" shrinkToFit="1"/>
    </xf>
    <xf numFmtId="0" fontId="3" fillId="7" borderId="15" xfId="0" applyFont="1" applyFill="1" applyBorder="1" applyAlignment="1">
      <alignment horizontal="center" vertical="center" shrinkToFit="1"/>
    </xf>
    <xf numFmtId="0" fontId="3" fillId="7" borderId="15" xfId="0" applyFont="1" applyFill="1" applyBorder="1" applyAlignment="1">
      <alignment horizontal="center" vertical="center" wrapText="1" shrinkToFit="1"/>
    </xf>
    <xf numFmtId="0" fontId="4" fillId="6" borderId="5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0" fillId="8" borderId="3" xfId="0" applyNumberFormat="1" applyFont="1" applyFill="1" applyBorder="1" applyAlignment="1">
      <alignment horizontal="center" vertical="center" wrapText="1"/>
    </xf>
    <xf numFmtId="0" fontId="0" fillId="8" borderId="5" xfId="0" applyNumberFormat="1" applyFont="1" applyFill="1" applyBorder="1" applyAlignment="1">
      <alignment horizontal="center" vertical="center" wrapText="1"/>
    </xf>
    <xf numFmtId="44" fontId="0" fillId="2" borderId="16" xfId="20" applyFont="1" applyFill="1" applyBorder="1" applyAlignment="1">
      <alignment vertical="center" wrapText="1"/>
    </xf>
    <xf numFmtId="44" fontId="0" fillId="2" borderId="17" xfId="20" applyFont="1" applyFill="1" applyBorder="1" applyAlignment="1">
      <alignment vertical="center" wrapText="1"/>
    </xf>
    <xf numFmtId="0" fontId="4" fillId="6" borderId="18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left" vertical="center"/>
    </xf>
    <xf numFmtId="0" fontId="0" fillId="2" borderId="18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vertical="center" wrapText="1"/>
    </xf>
    <xf numFmtId="0" fontId="0" fillId="8" borderId="18" xfId="0" applyNumberFormat="1" applyFont="1" applyFill="1" applyBorder="1" applyAlignment="1">
      <alignment horizontal="center" vertical="center" wrapText="1"/>
    </xf>
    <xf numFmtId="44" fontId="0" fillId="2" borderId="19" xfId="2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zoomScale="90" zoomScaleNormal="90" workbookViewId="0" topLeftCell="A1">
      <pane ySplit="2" topLeftCell="A3" activePane="bottomLeft" state="frozen"/>
      <selection pane="bottomLeft" activeCell="H17" sqref="H17"/>
    </sheetView>
  </sheetViews>
  <sheetFormatPr defaultColWidth="9.140625" defaultRowHeight="15"/>
  <cols>
    <col min="2" max="2" width="10.8515625" style="0" bestFit="1" customWidth="1"/>
    <col min="3" max="3" width="16.7109375" style="0" bestFit="1" customWidth="1"/>
    <col min="4" max="4" width="37.28125" style="0" bestFit="1" customWidth="1"/>
    <col min="5" max="5" width="15.00390625" style="0" bestFit="1" customWidth="1"/>
    <col min="6" max="6" width="12.421875" style="0" bestFit="1" customWidth="1"/>
    <col min="7" max="7" width="14.7109375" style="0" customWidth="1"/>
    <col min="8" max="8" width="50.421875" style="0" customWidth="1"/>
    <col min="9" max="9" width="10.421875" style="0" customWidth="1"/>
    <col min="10" max="10" width="13.7109375" style="0" customWidth="1"/>
    <col min="11" max="11" width="23.421875" style="0" bestFit="1" customWidth="1"/>
    <col min="12" max="12" width="16.421875" style="0" customWidth="1"/>
    <col min="13" max="13" width="9.140625" style="0" customWidth="1"/>
  </cols>
  <sheetData>
    <row r="1" spans="1:11" ht="30.75" customHeight="1" thickBot="1">
      <c r="A1" s="23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43.5" thickBot="1">
      <c r="A2" s="37" t="s">
        <v>6</v>
      </c>
      <c r="B2" s="38" t="s">
        <v>7</v>
      </c>
      <c r="C2" s="39" t="s">
        <v>8</v>
      </c>
      <c r="D2" s="39" t="s">
        <v>9</v>
      </c>
      <c r="E2" s="40" t="s">
        <v>10</v>
      </c>
      <c r="F2" s="40" t="s">
        <v>11</v>
      </c>
      <c r="G2" s="40" t="s">
        <v>12</v>
      </c>
      <c r="H2" s="41" t="s">
        <v>13</v>
      </c>
      <c r="I2" s="41" t="s">
        <v>14</v>
      </c>
      <c r="J2" s="42" t="s">
        <v>15</v>
      </c>
      <c r="K2" s="41" t="s">
        <v>16</v>
      </c>
    </row>
    <row r="3" spans="1:11" ht="45">
      <c r="A3" s="15">
        <v>1</v>
      </c>
      <c r="B3" s="43">
        <v>63</v>
      </c>
      <c r="C3" s="17" t="s">
        <v>19</v>
      </c>
      <c r="D3" s="44" t="s">
        <v>20</v>
      </c>
      <c r="E3" s="45" t="s">
        <v>21</v>
      </c>
      <c r="F3" s="16">
        <v>100</v>
      </c>
      <c r="G3" s="45" t="s">
        <v>18</v>
      </c>
      <c r="H3" s="46" t="s">
        <v>36</v>
      </c>
      <c r="I3" s="47">
        <v>200</v>
      </c>
      <c r="J3" s="49"/>
      <c r="K3" s="50">
        <f>I3*J3</f>
        <v>0</v>
      </c>
    </row>
    <row r="4" spans="1:14" ht="45">
      <c r="A4" s="1">
        <v>2</v>
      </c>
      <c r="B4" s="31">
        <v>73</v>
      </c>
      <c r="C4" s="14" t="s">
        <v>22</v>
      </c>
      <c r="D4" s="35" t="s">
        <v>23</v>
      </c>
      <c r="E4" s="33" t="s">
        <v>24</v>
      </c>
      <c r="F4" s="13">
        <v>100</v>
      </c>
      <c r="G4" s="33" t="s">
        <v>18</v>
      </c>
      <c r="H4" s="34" t="s">
        <v>1</v>
      </c>
      <c r="I4" s="36">
        <v>100</v>
      </c>
      <c r="J4" s="48"/>
      <c r="K4" s="18">
        <f aca="true" t="shared" si="0" ref="K4:K8">I4*J4</f>
        <v>0</v>
      </c>
      <c r="L4" s="12"/>
      <c r="N4" s="3"/>
    </row>
    <row r="5" spans="1:14" ht="45">
      <c r="A5" s="1">
        <v>3</v>
      </c>
      <c r="B5" s="31">
        <v>73</v>
      </c>
      <c r="C5" s="14" t="s">
        <v>22</v>
      </c>
      <c r="D5" s="35" t="s">
        <v>25</v>
      </c>
      <c r="E5" s="33" t="s">
        <v>26</v>
      </c>
      <c r="F5" s="13">
        <v>120</v>
      </c>
      <c r="G5" s="33" t="s">
        <v>18</v>
      </c>
      <c r="H5" s="34" t="s">
        <v>1</v>
      </c>
      <c r="I5" s="36">
        <v>120</v>
      </c>
      <c r="J5" s="48"/>
      <c r="K5" s="51">
        <f t="shared" si="0"/>
        <v>0</v>
      </c>
      <c r="L5" s="12"/>
      <c r="N5" s="3"/>
    </row>
    <row r="6" spans="1:11" ht="45">
      <c r="A6" s="1">
        <v>4</v>
      </c>
      <c r="B6" s="31">
        <v>73</v>
      </c>
      <c r="C6" s="14" t="s">
        <v>27</v>
      </c>
      <c r="D6" s="32" t="s">
        <v>28</v>
      </c>
      <c r="E6" s="33" t="s">
        <v>29</v>
      </c>
      <c r="F6" s="13">
        <v>148</v>
      </c>
      <c r="G6" s="33" t="s">
        <v>18</v>
      </c>
      <c r="H6" s="34" t="s">
        <v>1</v>
      </c>
      <c r="I6" s="36">
        <v>148</v>
      </c>
      <c r="J6" s="48"/>
      <c r="K6" s="18">
        <f t="shared" si="0"/>
        <v>0</v>
      </c>
    </row>
    <row r="7" spans="1:14" ht="45">
      <c r="A7" s="1">
        <v>5</v>
      </c>
      <c r="B7" s="31">
        <v>73</v>
      </c>
      <c r="C7" s="14" t="s">
        <v>30</v>
      </c>
      <c r="D7" s="32" t="s">
        <v>31</v>
      </c>
      <c r="E7" s="33">
        <v>17.01</v>
      </c>
      <c r="F7" s="13">
        <v>28</v>
      </c>
      <c r="G7" s="33" t="s">
        <v>18</v>
      </c>
      <c r="H7" s="34" t="s">
        <v>38</v>
      </c>
      <c r="I7" s="36">
        <v>28</v>
      </c>
      <c r="J7" s="48"/>
      <c r="K7" s="18">
        <f t="shared" si="0"/>
        <v>0</v>
      </c>
      <c r="N7" s="2"/>
    </row>
    <row r="8" spans="1:14" ht="60.75" thickBot="1">
      <c r="A8" s="19">
        <v>6</v>
      </c>
      <c r="B8" s="52">
        <v>75</v>
      </c>
      <c r="C8" s="53" t="s">
        <v>32</v>
      </c>
      <c r="D8" s="54" t="s">
        <v>33</v>
      </c>
      <c r="E8" s="55" t="s">
        <v>34</v>
      </c>
      <c r="F8" s="56">
        <v>300</v>
      </c>
      <c r="G8" s="57" t="s">
        <v>0</v>
      </c>
      <c r="H8" s="58" t="s">
        <v>35</v>
      </c>
      <c r="I8" s="55">
        <v>300</v>
      </c>
      <c r="J8" s="59"/>
      <c r="K8" s="60">
        <f t="shared" si="0"/>
        <v>0</v>
      </c>
      <c r="N8" s="2"/>
    </row>
    <row r="9" spans="1:12" ht="24" thickBot="1">
      <c r="A9" s="26"/>
      <c r="B9" s="26"/>
      <c r="C9" s="26"/>
      <c r="D9" s="10"/>
      <c r="E9" s="10"/>
      <c r="F9" s="11"/>
      <c r="H9" s="28" t="s">
        <v>2</v>
      </c>
      <c r="I9" s="29"/>
      <c r="J9" s="29"/>
      <c r="K9" s="30">
        <f>SUM(K3:K8)</f>
        <v>0</v>
      </c>
      <c r="L9" s="8"/>
    </row>
    <row r="10" spans="8:11" ht="19.5" thickBot="1">
      <c r="H10" s="20" t="s">
        <v>3</v>
      </c>
      <c r="I10" s="21"/>
      <c r="J10" s="9"/>
      <c r="K10" s="22">
        <v>896000</v>
      </c>
    </row>
    <row r="11" spans="1:8" ht="15">
      <c r="A11" s="4" t="s">
        <v>4</v>
      </c>
      <c r="B11" s="4"/>
      <c r="D11" s="5"/>
      <c r="E11" s="5"/>
      <c r="H11" s="6" t="s">
        <v>5</v>
      </c>
    </row>
    <row r="12" spans="1:8" ht="15">
      <c r="A12" s="27" t="s">
        <v>17</v>
      </c>
      <c r="B12" s="27"/>
      <c r="C12" s="27"/>
      <c r="D12" s="27"/>
      <c r="E12" s="27"/>
      <c r="H12" s="7"/>
    </row>
  </sheetData>
  <mergeCells count="3">
    <mergeCell ref="A1:K1"/>
    <mergeCell ref="A9:C9"/>
    <mergeCell ref="A12:E12"/>
  </mergeCells>
  <printOptions/>
  <pageMargins left="0.7" right="0.7" top="0.75" bottom="0.75" header="0.3" footer="0.3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2024-04-26T11:04:43Z</dcterms:modified>
  <cp:category/>
  <cp:version/>
  <cp:contentType/>
  <cp:contentStatus/>
</cp:coreProperties>
</file>