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8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<sst xmlns="http://schemas.openxmlformats.org/spreadsheetml/2006/main" count="52" uniqueCount="43">
  <si>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Fleky - Liščí</t>
  </si>
  <si>
    <t>II/186</t>
  </si>
  <si>
    <t xml:space="preserve"> Plánice - Nicov</t>
  </si>
  <si>
    <t>III/17213</t>
  </si>
  <si>
    <t>Boubín -  Kejnice</t>
  </si>
  <si>
    <t>III/17214</t>
  </si>
  <si>
    <t>Hejná průtah</t>
  </si>
  <si>
    <t>Vlastějov - Javoří</t>
  </si>
  <si>
    <t>2,600 - 2,720</t>
  </si>
  <si>
    <t>Frymburk</t>
  </si>
  <si>
    <t>nové</t>
  </si>
  <si>
    <t>2,300-2,3400</t>
  </si>
  <si>
    <t>33</t>
  </si>
  <si>
    <t>35</t>
  </si>
  <si>
    <t>36</t>
  </si>
  <si>
    <t>37</t>
  </si>
  <si>
    <t>III/1891</t>
  </si>
  <si>
    <t>II/172</t>
  </si>
  <si>
    <t>III/19014</t>
  </si>
  <si>
    <t>17,075 - 17,125</t>
  </si>
  <si>
    <t>10,650 - 10,850</t>
  </si>
  <si>
    <t>4,450 - 4,000</t>
  </si>
  <si>
    <t>celkem bez DPH</t>
  </si>
  <si>
    <t>max. celkem bez DPH</t>
  </si>
  <si>
    <t>Poznámky:</t>
  </si>
  <si>
    <t>maximální hodnotaceny bez DPH</t>
  </si>
  <si>
    <t>ČÍSLO AKCE</t>
  </si>
  <si>
    <t>STŘEDISKO</t>
  </si>
  <si>
    <t>ČÍSLO SILNICE</t>
  </si>
  <si>
    <t>ÚSEK</t>
  </si>
  <si>
    <t>STANIČENÍ V KM</t>
  </si>
  <si>
    <t>CELKOVÁ DÉLKA V BM</t>
  </si>
  <si>
    <t>DRUH POŽADAVKU</t>
  </si>
  <si>
    <t>POZNÁMKA</t>
  </si>
  <si>
    <t>DÉLKA</t>
  </si>
  <si>
    <t>NABÍDKOVÁ CENA</t>
  </si>
  <si>
    <t>CENA BEZ DPH</t>
  </si>
  <si>
    <t>stanovení a zřízení DIO a řízení dopravy zajišťuje dodavatel</t>
  </si>
  <si>
    <t>Zádržné systémy pro SÚSPK (2024) část Klatovy</t>
  </si>
  <si>
    <t>Jednostranné ocelové svodidlo - zádržnost H1  včetně dvou výškových náběhů, osazení svodidlových modrých směrových sloupků 2ks</t>
  </si>
  <si>
    <t>Jednostranné ocelové svodidlo - zádržnost H1  včetně dvou výškových náběhů, osazení svodidlových odrazek cca po 10m</t>
  </si>
  <si>
    <t>Jednostranné ocelové svodidlo - zádržnost H1  včetně dvou výškových náběhů, osazení svodidlových odrazek cca po 10m, napojení na zábradlí ideálně tzv. berany 4ks</t>
  </si>
  <si>
    <t>náběh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</si>
</sst>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textRotation="45"/>
    </xf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4" fontId="8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44" fontId="0" fillId="2" borderId="8" xfId="2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44" fontId="0" fillId="2" borderId="10" xfId="2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6" borderId="13" xfId="0" applyFont="1" applyFill="1" applyBorder="1" applyAlignment="1">
      <alignment horizontal="left" vertical="center"/>
    </xf>
    <xf numFmtId="0" fontId="0" fillId="6" borderId="14" xfId="0" applyFill="1" applyBorder="1"/>
    <xf numFmtId="164" fontId="11" fillId="6" borderId="15" xfId="0" applyNumberFormat="1" applyFont="1" applyFill="1" applyBorder="1" applyAlignment="1">
      <alignment vertical="center"/>
    </xf>
    <xf numFmtId="44" fontId="0" fillId="2" borderId="16" xfId="20" applyFont="1" applyFill="1" applyBorder="1" applyAlignment="1">
      <alignment vertical="center" wrapText="1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4" fontId="5" fillId="5" borderId="12" xfId="20" applyFont="1" applyFill="1" applyBorder="1" applyAlignment="1">
      <alignment horizontal="center"/>
    </xf>
    <xf numFmtId="44" fontId="5" fillId="5" borderId="19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="90" zoomScaleNormal="90" workbookViewId="0" topLeftCell="A1">
      <pane ySplit="2" topLeftCell="A3" activePane="bottomLeft" state="frozen"/>
      <selection pane="bottomLeft" activeCell="D16" sqref="D16"/>
    </sheetView>
  </sheetViews>
  <sheetFormatPr defaultColWidth="9.140625" defaultRowHeight="15"/>
  <cols>
    <col min="2" max="2" width="10.8515625" style="0" bestFit="1" customWidth="1"/>
    <col min="3" max="3" width="17.57421875" style="0" customWidth="1"/>
    <col min="4" max="4" width="37.28125" style="0" bestFit="1" customWidth="1"/>
    <col min="5" max="5" width="15.00390625" style="0" bestFit="1" customWidth="1"/>
    <col min="6" max="6" width="12.421875" style="0" bestFit="1" customWidth="1"/>
    <col min="7" max="7" width="14.7109375" style="0" customWidth="1"/>
    <col min="8" max="8" width="53.421875" style="0" customWidth="1"/>
    <col min="9" max="9" width="10.421875" style="0" customWidth="1"/>
    <col min="10" max="10" width="14.57421875" style="0" customWidth="1"/>
    <col min="11" max="11" width="23.421875" style="0" bestFit="1" customWidth="1"/>
    <col min="12" max="12" width="16.421875" style="0" customWidth="1"/>
    <col min="13" max="13" width="9.140625" style="0" customWidth="1"/>
  </cols>
  <sheetData>
    <row r="1" spans="1:11" ht="30.75" customHeight="1" thickBot="1">
      <c r="A1" s="53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43.5" thickBot="1">
      <c r="A2" s="15" t="s">
        <v>26</v>
      </c>
      <c r="B2" s="16" t="s">
        <v>27</v>
      </c>
      <c r="C2" s="17" t="s">
        <v>28</v>
      </c>
      <c r="D2" s="17" t="s">
        <v>29</v>
      </c>
      <c r="E2" s="18" t="s">
        <v>30</v>
      </c>
      <c r="F2" s="18" t="s">
        <v>31</v>
      </c>
      <c r="G2" s="18" t="s">
        <v>32</v>
      </c>
      <c r="H2" s="19" t="s">
        <v>33</v>
      </c>
      <c r="I2" s="19" t="s">
        <v>34</v>
      </c>
      <c r="J2" s="20" t="s">
        <v>35</v>
      </c>
      <c r="K2" s="19" t="s">
        <v>36</v>
      </c>
    </row>
    <row r="3" spans="1:11" ht="45">
      <c r="A3" s="27">
        <v>1</v>
      </c>
      <c r="B3" s="28" t="s">
        <v>12</v>
      </c>
      <c r="C3" s="29" t="s">
        <v>18</v>
      </c>
      <c r="D3" s="30" t="s">
        <v>0</v>
      </c>
      <c r="E3" s="31" t="s">
        <v>11</v>
      </c>
      <c r="F3" s="32">
        <v>40</v>
      </c>
      <c r="G3" s="31" t="s">
        <v>10</v>
      </c>
      <c r="H3" s="33" t="s">
        <v>39</v>
      </c>
      <c r="I3" s="33">
        <v>40</v>
      </c>
      <c r="J3" s="34"/>
      <c r="K3" s="45">
        <f aca="true" t="shared" si="0" ref="K3:K7">J3*I3</f>
        <v>0</v>
      </c>
    </row>
    <row r="4" spans="1:14" ht="45">
      <c r="A4" s="4">
        <v>2</v>
      </c>
      <c r="B4" s="21" t="s">
        <v>13</v>
      </c>
      <c r="C4" s="22" t="s">
        <v>1</v>
      </c>
      <c r="D4" s="2" t="s">
        <v>2</v>
      </c>
      <c r="E4" s="1" t="s">
        <v>19</v>
      </c>
      <c r="F4" s="3">
        <v>50</v>
      </c>
      <c r="G4" s="1" t="s">
        <v>10</v>
      </c>
      <c r="H4" s="23" t="s">
        <v>40</v>
      </c>
      <c r="I4" s="23">
        <v>100</v>
      </c>
      <c r="J4" s="24"/>
      <c r="K4" s="35">
        <f t="shared" si="0"/>
        <v>0</v>
      </c>
      <c r="L4" s="14"/>
      <c r="N4" s="6"/>
    </row>
    <row r="5" spans="1:14" ht="45">
      <c r="A5" s="4">
        <v>3</v>
      </c>
      <c r="B5" s="21" t="s">
        <v>13</v>
      </c>
      <c r="C5" s="22" t="s">
        <v>3</v>
      </c>
      <c r="D5" s="2" t="s">
        <v>4</v>
      </c>
      <c r="E5" s="1" t="s">
        <v>21</v>
      </c>
      <c r="F5" s="3">
        <v>448</v>
      </c>
      <c r="G5" s="1" t="s">
        <v>10</v>
      </c>
      <c r="H5" s="23" t="s">
        <v>40</v>
      </c>
      <c r="I5" s="23">
        <v>448</v>
      </c>
      <c r="J5" s="24"/>
      <c r="K5" s="35">
        <f t="shared" si="0"/>
        <v>0</v>
      </c>
      <c r="L5" s="14"/>
      <c r="N5" s="6"/>
    </row>
    <row r="6" spans="1:11" ht="15">
      <c r="A6" s="4">
        <v>4</v>
      </c>
      <c r="B6" s="21" t="s">
        <v>13</v>
      </c>
      <c r="C6" s="22" t="s">
        <v>5</v>
      </c>
      <c r="D6" s="2" t="s">
        <v>6</v>
      </c>
      <c r="E6" s="1">
        <v>5.95</v>
      </c>
      <c r="F6" s="3">
        <v>4</v>
      </c>
      <c r="G6" s="1" t="s">
        <v>10</v>
      </c>
      <c r="H6" s="23" t="s">
        <v>42</v>
      </c>
      <c r="I6" s="23">
        <v>4</v>
      </c>
      <c r="J6" s="24"/>
      <c r="K6" s="35">
        <f t="shared" si="0"/>
        <v>0</v>
      </c>
    </row>
    <row r="7" spans="1:14" ht="45">
      <c r="A7" s="4">
        <v>5</v>
      </c>
      <c r="B7" s="21" t="s">
        <v>14</v>
      </c>
      <c r="C7" s="22" t="s">
        <v>16</v>
      </c>
      <c r="D7" s="2" t="s">
        <v>7</v>
      </c>
      <c r="E7" s="25" t="s">
        <v>8</v>
      </c>
      <c r="F7" s="26">
        <v>120</v>
      </c>
      <c r="G7" s="1" t="s">
        <v>10</v>
      </c>
      <c r="H7" s="23" t="s">
        <v>40</v>
      </c>
      <c r="I7" s="23">
        <v>120</v>
      </c>
      <c r="J7" s="24"/>
      <c r="K7" s="35">
        <f t="shared" si="0"/>
        <v>0</v>
      </c>
      <c r="N7" s="5"/>
    </row>
    <row r="8" spans="1:14" ht="45.75" thickBot="1">
      <c r="A8" s="46">
        <v>6</v>
      </c>
      <c r="B8" s="47" t="s">
        <v>15</v>
      </c>
      <c r="C8" s="48" t="s">
        <v>17</v>
      </c>
      <c r="D8" s="49" t="s">
        <v>9</v>
      </c>
      <c r="E8" s="48" t="s">
        <v>20</v>
      </c>
      <c r="F8" s="50">
        <v>200</v>
      </c>
      <c r="G8" s="51" t="s">
        <v>10</v>
      </c>
      <c r="H8" s="52" t="s">
        <v>41</v>
      </c>
      <c r="I8" s="36">
        <v>200</v>
      </c>
      <c r="J8" s="37"/>
      <c r="K8" s="38">
        <f aca="true" t="shared" si="1" ref="K8">J8*I8</f>
        <v>0</v>
      </c>
      <c r="N8" s="5"/>
    </row>
    <row r="9" spans="1:12" ht="24" thickBot="1">
      <c r="A9" s="41"/>
      <c r="B9" s="41"/>
      <c r="C9" s="41"/>
      <c r="D9" s="12"/>
      <c r="E9" s="12"/>
      <c r="F9" s="13"/>
      <c r="H9" s="42" t="s">
        <v>22</v>
      </c>
      <c r="I9" s="43"/>
      <c r="J9" s="43"/>
      <c r="K9" s="44">
        <f>SUM(K3:K8)</f>
        <v>0</v>
      </c>
      <c r="L9" s="11"/>
    </row>
    <row r="10" spans="8:11" ht="19.5" thickBot="1">
      <c r="H10" s="39" t="s">
        <v>23</v>
      </c>
      <c r="I10" s="40"/>
      <c r="J10" s="57">
        <v>912000</v>
      </c>
      <c r="K10" s="58">
        <v>1368000</v>
      </c>
    </row>
    <row r="11" spans="1:8" ht="15">
      <c r="A11" s="7" t="s">
        <v>24</v>
      </c>
      <c r="B11" s="7"/>
      <c r="D11" s="8"/>
      <c r="E11" s="8"/>
      <c r="H11" s="9" t="s">
        <v>25</v>
      </c>
    </row>
    <row r="12" spans="1:8" ht="15">
      <c r="A12" s="56" t="s">
        <v>37</v>
      </c>
      <c r="B12" s="56"/>
      <c r="C12" s="56"/>
      <c r="D12" s="56"/>
      <c r="E12" s="56"/>
      <c r="H12" s="10"/>
    </row>
  </sheetData>
  <mergeCells count="3">
    <mergeCell ref="A1:K1"/>
    <mergeCell ref="A12:E12"/>
    <mergeCell ref="J10:K10"/>
  </mergeCells>
  <printOptions/>
  <pageMargins left="0.7" right="0.7" top="0.75" bottom="0.75" header="0.3" footer="0.3"/>
  <pageSetup fitToHeight="1" fitToWidth="1" horizontalDpi="600" verticalDpi="600" orientation="portrait" paperSize="9" scale="36" r:id="rId1"/>
  <ignoredErrors>
    <ignoredError sqref="B3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2024-04-26T12:22:10Z</dcterms:modified>
  <cp:category/>
  <cp:version/>
  <cp:contentType/>
  <cp:contentStatus/>
</cp:coreProperties>
</file>