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VZ\DNS\Papírová hygiena\4. Období\IV. kategorie\ZD\"/>
    </mc:Choice>
  </mc:AlternateContent>
  <bookViews>
    <workbookView xWindow="0" yWindow="0" windowWidth="28800" windowHeight="12045"/>
  </bookViews>
  <sheets>
    <sheet name="Ostatní hygiena IV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" l="1"/>
  <c r="M21" i="1"/>
  <c r="M22" i="1"/>
  <c r="M23" i="1"/>
  <c r="M24" i="1"/>
  <c r="M25" i="1"/>
  <c r="M26" i="1"/>
  <c r="M27" i="1"/>
  <c r="M28" i="1"/>
  <c r="M31" i="1"/>
  <c r="M32" i="1"/>
  <c r="M33" i="1"/>
  <c r="M34" i="1"/>
  <c r="M35" i="1"/>
  <c r="M36" i="1"/>
  <c r="M37" i="1"/>
  <c r="M38" i="1"/>
  <c r="M39" i="1"/>
  <c r="M40" i="1"/>
  <c r="M41" i="1"/>
  <c r="M42" i="1"/>
  <c r="M45" i="1"/>
  <c r="M46" i="1"/>
  <c r="M47" i="1"/>
  <c r="M48" i="1"/>
  <c r="M49" i="1"/>
  <c r="M50" i="1"/>
  <c r="M51" i="1" l="1"/>
</calcChain>
</file>

<file path=xl/sharedStrings.xml><?xml version="1.0" encoding="utf-8"?>
<sst xmlns="http://schemas.openxmlformats.org/spreadsheetml/2006/main" count="223" uniqueCount="125">
  <si>
    <t>Velikost nabízeného balení</t>
  </si>
  <si>
    <t>VNB</t>
  </si>
  <si>
    <t>Nabízené balení v kusech; v případě kdy není hodnocenou jednotkou počet kusů, uvede dodavatel údaj kolikanásobek hodnocené jednotky je produkt, který dodavatel nabízí</t>
  </si>
  <si>
    <t>NB [ks]</t>
  </si>
  <si>
    <t>Přepokládaný objem v HJ za1 rok</t>
  </si>
  <si>
    <t>PO [HJ]</t>
  </si>
  <si>
    <t>Maximální velikost balení</t>
  </si>
  <si>
    <t>MVB</t>
  </si>
  <si>
    <t>Maximální počet ks v balení</t>
  </si>
  <si>
    <t xml:space="preserve">Max. ks v bal. </t>
  </si>
  <si>
    <t>Hodnocená jednotka</t>
  </si>
  <si>
    <t>HJ</t>
  </si>
  <si>
    <t>Legenda:</t>
  </si>
  <si>
    <t>Pozn.: Účastníci vyplní ELEKTRONICKY pouze ČERVENĚ zvýrazněná pole tohoto listu. V tabulce účastníci vyplní pouze obchodní název, nabízené balení, cenu za hodnocenou jednotku a sazbu DPH.</t>
  </si>
  <si>
    <t>10 Balení</t>
  </si>
  <si>
    <t>1 ks</t>
  </si>
  <si>
    <t>Závěs do WC</t>
  </si>
  <si>
    <t>OH027</t>
  </si>
  <si>
    <t>Objem 750ml</t>
  </si>
  <si>
    <t xml:space="preserve"> WC čistič</t>
  </si>
  <si>
    <t>OH026</t>
  </si>
  <si>
    <t>Dezinfekce na různé typy podlah, objem 5L</t>
  </si>
  <si>
    <t>Dezinfekce na podlahu</t>
  </si>
  <si>
    <t>OH025</t>
  </si>
  <si>
    <t>Dezinfekce na různé typy podlah, objem 1L</t>
  </si>
  <si>
    <t>OH024</t>
  </si>
  <si>
    <t>Dezinfekce na všechny typy povrchů, objem 5L</t>
  </si>
  <si>
    <t>Dezinfekce na povrchy</t>
  </si>
  <si>
    <t>OH023</t>
  </si>
  <si>
    <t>Dezinfekce na všechny typy povrchů, objem 1L</t>
  </si>
  <si>
    <t>OH022</t>
  </si>
  <si>
    <t>celkem za položku</t>
  </si>
  <si>
    <t>za HJ</t>
  </si>
  <si>
    <t>Sazba DPH [%]</t>
  </si>
  <si>
    <t>Cena v Kč bez DPH</t>
  </si>
  <si>
    <t>VNB [ks]</t>
  </si>
  <si>
    <t>Obchodní název</t>
  </si>
  <si>
    <t>Stručná specifikace</t>
  </si>
  <si>
    <t>Položka</t>
  </si>
  <si>
    <t>ID</t>
  </si>
  <si>
    <t>Objem mezi 500 - 1000 ml</t>
  </si>
  <si>
    <t>Leštěnka do myčky</t>
  </si>
  <si>
    <t>OH021</t>
  </si>
  <si>
    <t>Hmotnost mezi 700 - 1500g</t>
  </si>
  <si>
    <t>Sůl do myčky</t>
  </si>
  <si>
    <t>OH020</t>
  </si>
  <si>
    <t>Tableta do myčky</t>
  </si>
  <si>
    <t>OH019</t>
  </si>
  <si>
    <t>Houba na nádobí</t>
  </si>
  <si>
    <t>OH018</t>
  </si>
  <si>
    <t>Prostředek na nádobí</t>
  </si>
  <si>
    <t>OH017</t>
  </si>
  <si>
    <t>Objem min. 1000ml</t>
  </si>
  <si>
    <t>Mýdlo s dezinfekcí</t>
  </si>
  <si>
    <t>OH016</t>
  </si>
  <si>
    <t>Objem mezi 400 - 500 ml</t>
  </si>
  <si>
    <t>OH015</t>
  </si>
  <si>
    <t>Objem mezi 200 - 400 ml</t>
  </si>
  <si>
    <t>OH014</t>
  </si>
  <si>
    <t>Objem 5L</t>
  </si>
  <si>
    <t>Tekuté mýdlo na ruce min. 5l</t>
  </si>
  <si>
    <t>OH013</t>
  </si>
  <si>
    <t xml:space="preserve">Tekuté mýdlo na ruce </t>
  </si>
  <si>
    <t>OH012</t>
  </si>
  <si>
    <t>Objem min. 500ml, nádobka s aplikátorem (s pumpičkou)</t>
  </si>
  <si>
    <t>Tekuté mýdlo s pumpičkou</t>
  </si>
  <si>
    <t>OH011</t>
  </si>
  <si>
    <t>25 Balení</t>
  </si>
  <si>
    <t>Pevné, min. hmotnost 80 g</t>
  </si>
  <si>
    <t>Toaletní mýdlo na ruce</t>
  </si>
  <si>
    <t>OH010</t>
  </si>
  <si>
    <t>VNB [bal.]</t>
  </si>
  <si>
    <t xml:space="preserve">NB </t>
  </si>
  <si>
    <t>Objem 180 - 240L, barva nespecifikována, síla min. 45 mic.</t>
  </si>
  <si>
    <t>Pytel na odpad MAXI</t>
  </si>
  <si>
    <t>OH009</t>
  </si>
  <si>
    <t>Dvě barevné varianty, síla min. 45 mic.</t>
  </si>
  <si>
    <t>Pytel na odpad 120L, pevný</t>
  </si>
  <si>
    <t>OH008</t>
  </si>
  <si>
    <t>Dvě barevné varianty, síla min. 30 mic.</t>
  </si>
  <si>
    <t>Pytel na odpad 120L</t>
  </si>
  <si>
    <t>OH007</t>
  </si>
  <si>
    <t>Barva nespecifikována, síla min. 30 mic.</t>
  </si>
  <si>
    <t>Pytel na odpad 70L</t>
  </si>
  <si>
    <t>OH006</t>
  </si>
  <si>
    <t>Barva nespecifikována, síla min. 20 mic.</t>
  </si>
  <si>
    <t>Sáček do koše 60L, pevný</t>
  </si>
  <si>
    <t>OH005</t>
  </si>
  <si>
    <t>Barva nespecifikována, síla min. 10 mic.</t>
  </si>
  <si>
    <t>Sáček do koše 60L</t>
  </si>
  <si>
    <t>OH004</t>
  </si>
  <si>
    <t>Barva nespecifikována, síla min. 5 mic.</t>
  </si>
  <si>
    <t>Sáček do koše 35L</t>
  </si>
  <si>
    <t>OH003</t>
  </si>
  <si>
    <t>Sáček do koše 30L</t>
  </si>
  <si>
    <t>OH002</t>
  </si>
  <si>
    <t>100 Balení</t>
  </si>
  <si>
    <t>Sáček do koše 20L</t>
  </si>
  <si>
    <t>OH001</t>
  </si>
  <si>
    <t>Centrální zadavatel stanovil v této příloze požadavky a základní parametry, které mají být splněny. Dodavatel vyplní tabulku a předloží ji ve své nabídce.</t>
  </si>
  <si>
    <t>Telefon:</t>
  </si>
  <si>
    <t>DOPLNIT</t>
  </si>
  <si>
    <t>Email:</t>
  </si>
  <si>
    <t>Kontaktní osoba:</t>
  </si>
  <si>
    <t>Statutární zástupce:</t>
  </si>
  <si>
    <t>Sídlo:</t>
  </si>
  <si>
    <t>IČO:</t>
  </si>
  <si>
    <t>Název dodavatele</t>
  </si>
  <si>
    <t>DODAVATEL</t>
  </si>
  <si>
    <t>Druh řízení:</t>
  </si>
  <si>
    <t>Režim VZ:</t>
  </si>
  <si>
    <t>Dodávky</t>
  </si>
  <si>
    <t>Druh VZ:</t>
  </si>
  <si>
    <t>Mgr. Bc. Jana Dubcová, ředitelka</t>
  </si>
  <si>
    <t>Vejprnická 663/56, 318 00 Plzeň</t>
  </si>
  <si>
    <t>Centrální nákup Plzeňského kraje, příspěvková organizace</t>
  </si>
  <si>
    <t>Centrální zadavatel</t>
  </si>
  <si>
    <t>NÁZEV VEŘEJNÉ ZAKÁZKY</t>
  </si>
  <si>
    <t xml:space="preserve">Příloha č. 2 </t>
  </si>
  <si>
    <t>Technická specifikace</t>
  </si>
  <si>
    <t>IV. Kategorie: Ostatní hygiena bez náhradního plnění</t>
  </si>
  <si>
    <t>Nadlimitní</t>
  </si>
  <si>
    <t>Uzší řízení</t>
  </si>
  <si>
    <t xml:space="preserve">CELKEM za všechny položky - Ostatní hygiena bez náhradního plnění (v Kč bez DPH) </t>
  </si>
  <si>
    <t>DYNAMICKÝ NÁKUPNÍ SYSTÉM NA DODÁVKY PAPÍROVÉ A OSTATNÍ HYGIENY - 3. VÝZVA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</si>
</sst>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0"/>
      <color theme="0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69F98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22">
    <xf numFmtId="0" fontId="0" fillId="0" borderId="0" xfId="0"/>
    <xf numFmtId="10" fontId="3" fillId="4" borderId="12" xfId="0" applyNumberFormat="1" applyFont="1" applyFill="1" applyBorder="1" applyAlignment="1" applyProtection="1">
      <alignment vertical="center"/>
      <protection locked="0"/>
    </xf>
    <xf numFmtId="164" fontId="4" fillId="4" borderId="13" xfId="0" applyNumberFormat="1" applyFont="1" applyFill="1" applyBorder="1" applyAlignment="1" applyProtection="1">
      <alignment vertical="center" shrinkToFit="1"/>
      <protection locked="0"/>
    </xf>
    <xf numFmtId="49" fontId="3" fillId="4" borderId="13" xfId="0" applyNumberFormat="1" applyFont="1" applyFill="1" applyBorder="1" applyAlignment="1" applyProtection="1">
      <alignment vertical="center" wrapText="1" shrinkToFit="1"/>
      <protection locked="0"/>
    </xf>
    <xf numFmtId="0" fontId="3" fillId="4" borderId="13" xfId="0" applyFont="1" applyFill="1" applyBorder="1" applyAlignment="1" applyProtection="1">
      <alignment vertical="center" shrinkToFit="1"/>
      <protection locked="0"/>
    </xf>
    <xf numFmtId="0" fontId="3" fillId="4" borderId="13" xfId="0" applyNumberFormat="1" applyFont="1" applyFill="1" applyBorder="1" applyAlignment="1" applyProtection="1">
      <alignment vertical="center" wrapText="1"/>
      <protection locked="0"/>
    </xf>
    <xf numFmtId="0" fontId="3" fillId="4" borderId="13" xfId="0" applyNumberFormat="1" applyFont="1" applyFill="1" applyBorder="1" applyAlignment="1" applyProtection="1">
      <alignment vertical="center" wrapText="1" shrinkToFit="1"/>
      <protection locked="0"/>
    </xf>
    <xf numFmtId="0" fontId="11" fillId="5" borderId="13" xfId="0" applyFont="1" applyFill="1" applyBorder="1" applyAlignment="1" applyProtection="1">
      <alignment horizontal="center" vertical="center" wrapText="1"/>
      <protection locked="0"/>
    </xf>
    <xf numFmtId="0" fontId="1" fillId="8" borderId="16" xfId="0" applyFont="1" applyFill="1" applyBorder="1" applyAlignment="1" applyProtection="1">
      <alignment horizontal="center" wrapText="1"/>
      <protection locked="0"/>
    </xf>
    <xf numFmtId="0" fontId="1" fillId="8" borderId="13" xfId="0" applyFont="1" applyFill="1" applyBorder="1" applyAlignment="1" applyProtection="1">
      <alignment horizontal="center" wrapText="1"/>
      <protection locked="0"/>
    </xf>
    <xf numFmtId="0" fontId="1" fillId="8" borderId="12" xfId="0" applyFont="1" applyFill="1" applyBorder="1" applyAlignment="1" applyProtection="1">
      <alignment horizontal="center" wrapText="1"/>
      <protection locked="0"/>
    </xf>
    <xf numFmtId="0" fontId="1" fillId="7" borderId="16" xfId="0" applyFont="1" applyFill="1" applyBorder="1" applyAlignment="1" applyProtection="1">
      <alignment horizontal="left" wrapText="1"/>
      <protection locked="0"/>
    </xf>
    <xf numFmtId="0" fontId="1" fillId="7" borderId="13" xfId="0" applyFont="1" applyFill="1" applyBorder="1" applyAlignment="1" applyProtection="1">
      <alignment horizontal="left" wrapText="1"/>
      <protection locked="0"/>
    </xf>
    <xf numFmtId="0" fontId="14" fillId="0" borderId="13" xfId="0" applyFont="1" applyFill="1" applyBorder="1" applyAlignment="1" applyProtection="1">
      <alignment horizontal="center" wrapText="1"/>
      <protection locked="0"/>
    </xf>
    <xf numFmtId="0" fontId="1" fillId="0" borderId="11" xfId="0" applyFont="1" applyBorder="1" applyAlignment="1" applyProtection="1">
      <alignment horizontal="left" wrapText="1"/>
      <protection locked="0"/>
    </xf>
    <xf numFmtId="0" fontId="1" fillId="0" borderId="10" xfId="0" applyFont="1" applyBorder="1" applyAlignment="1" applyProtection="1">
      <alignment horizontal="left" wrapText="1"/>
      <protection locked="0"/>
    </xf>
    <xf numFmtId="0" fontId="1" fillId="0" borderId="9" xfId="0" applyFont="1" applyBorder="1" applyAlignment="1" applyProtection="1">
      <alignment horizontal="left" wrapText="1"/>
      <protection locked="0"/>
    </xf>
    <xf numFmtId="0" fontId="17" fillId="8" borderId="11" xfId="0" applyFont="1" applyFill="1" applyBorder="1" applyAlignment="1" applyProtection="1">
      <alignment horizontal="center" wrapText="1"/>
      <protection locked="0"/>
    </xf>
    <xf numFmtId="0" fontId="17" fillId="8" borderId="10" xfId="0" applyFont="1" applyFill="1" applyBorder="1" applyAlignment="1" applyProtection="1">
      <alignment horizontal="center" wrapText="1"/>
      <protection locked="0"/>
    </xf>
    <xf numFmtId="0" fontId="17" fillId="8" borderId="9" xfId="0" applyFont="1" applyFill="1" applyBorder="1" applyAlignment="1" applyProtection="1">
      <alignment horizontal="center" wrapText="1"/>
      <protection locked="0"/>
    </xf>
    <xf numFmtId="0" fontId="1" fillId="7" borderId="11" xfId="0" applyFont="1" applyFill="1" applyBorder="1" applyAlignment="1" applyProtection="1">
      <alignment horizontal="center" wrapText="1"/>
      <protection locked="0"/>
    </xf>
    <xf numFmtId="0" fontId="1" fillId="7" borderId="10" xfId="0" applyFont="1" applyFill="1" applyBorder="1" applyAlignment="1" applyProtection="1">
      <alignment horizontal="center" wrapText="1"/>
      <protection locked="0"/>
    </xf>
    <xf numFmtId="0" fontId="1" fillId="7" borderId="9" xfId="0" applyFont="1" applyFill="1" applyBorder="1" applyAlignment="1" applyProtection="1">
      <alignment horizontal="center" wrapText="1"/>
      <protection locked="0"/>
    </xf>
    <xf numFmtId="0" fontId="16" fillId="0" borderId="11" xfId="0" applyFont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wrapText="1"/>
      <protection locked="0"/>
    </xf>
    <xf numFmtId="0" fontId="16" fillId="0" borderId="9" xfId="0" applyFont="1" applyBorder="1" applyAlignment="1" applyProtection="1">
      <alignment horizontal="center" wrapText="1"/>
      <protection locked="0"/>
    </xf>
    <xf numFmtId="0" fontId="15" fillId="0" borderId="11" xfId="0" applyFont="1" applyBorder="1" applyAlignment="1" applyProtection="1">
      <alignment horizontal="center" wrapText="1"/>
      <protection locked="0"/>
    </xf>
    <xf numFmtId="0" fontId="15" fillId="0" borderId="10" xfId="0" applyFont="1" applyBorder="1" applyAlignment="1" applyProtection="1">
      <alignment horizontal="center" wrapText="1"/>
      <protection locked="0"/>
    </xf>
    <xf numFmtId="0" fontId="15" fillId="0" borderId="9" xfId="0" applyFont="1" applyBorder="1" applyAlignment="1" applyProtection="1">
      <alignment horizontal="center" wrapText="1"/>
      <protection locked="0"/>
    </xf>
    <xf numFmtId="0" fontId="1" fillId="7" borderId="33" xfId="0" applyFont="1" applyFill="1" applyBorder="1" applyAlignment="1" applyProtection="1">
      <alignment horizontal="left" vertical="center"/>
      <protection locked="0"/>
    </xf>
    <xf numFmtId="0" fontId="1" fillId="7" borderId="32" xfId="0" applyFont="1" applyFill="1" applyBorder="1" applyAlignment="1" applyProtection="1">
      <alignment horizontal="left" vertical="center"/>
      <protection locked="0"/>
    </xf>
    <xf numFmtId="0" fontId="1" fillId="0" borderId="32" xfId="0" applyFont="1" applyBorder="1" applyAlignment="1" applyProtection="1">
      <alignment horizontal="left" wrapText="1"/>
      <protection locked="0"/>
    </xf>
    <xf numFmtId="0" fontId="1" fillId="0" borderId="31" xfId="0" applyFont="1" applyBorder="1" applyAlignment="1" applyProtection="1">
      <alignment horizontal="left" wrapText="1"/>
      <protection locked="0"/>
    </xf>
    <xf numFmtId="0" fontId="0" fillId="7" borderId="16" xfId="0" applyFill="1" applyBorder="1" applyAlignment="1" applyProtection="1">
      <alignment horizontal="right" wrapText="1"/>
      <protection locked="0"/>
    </xf>
    <xf numFmtId="0" fontId="0" fillId="7" borderId="13" xfId="0" applyFill="1" applyBorder="1" applyAlignment="1" applyProtection="1">
      <alignment horizontal="right" wrapText="1"/>
      <protection locked="0"/>
    </xf>
    <xf numFmtId="0" fontId="0" fillId="0" borderId="13" xfId="0" applyFill="1" applyBorder="1" applyAlignment="1" applyProtection="1">
      <alignment horizontal="center" wrapText="1"/>
      <protection locked="0"/>
    </xf>
    <xf numFmtId="0" fontId="0" fillId="7" borderId="13" xfId="0" applyFill="1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1" fillId="7" borderId="13" xfId="0" applyFont="1" applyFill="1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7" borderId="16" xfId="0" applyFill="1" applyBorder="1" applyAlignment="1" applyProtection="1">
      <alignment horizontal="left" vertical="center"/>
      <protection locked="0"/>
    </xf>
    <xf numFmtId="0" fontId="0" fillId="7" borderId="13" xfId="0" applyFill="1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7" borderId="16" xfId="0" applyFill="1" applyBorder="1" applyAlignment="1" applyProtection="1">
      <alignment horizontal="left" wrapText="1"/>
      <protection locked="0"/>
    </xf>
    <xf numFmtId="0" fontId="0" fillId="7" borderId="13" xfId="0" applyFill="1" applyBorder="1" applyAlignment="1" applyProtection="1">
      <alignment horizontal="left" wrapText="1"/>
      <protection locked="0"/>
    </xf>
    <xf numFmtId="0" fontId="0" fillId="0" borderId="15" xfId="0" applyFill="1" applyBorder="1" applyAlignment="1" applyProtection="1">
      <alignment horizontal="left" wrapText="1"/>
      <protection locked="0"/>
    </xf>
    <xf numFmtId="0" fontId="0" fillId="0" borderId="30" xfId="0" applyFill="1" applyBorder="1" applyAlignment="1" applyProtection="1">
      <alignment horizontal="left" wrapText="1"/>
      <protection locked="0"/>
    </xf>
    <xf numFmtId="0" fontId="0" fillId="0" borderId="29" xfId="0" applyFill="1" applyBorder="1" applyAlignment="1" applyProtection="1">
      <alignment horizontal="left" wrapText="1"/>
      <protection locked="0"/>
    </xf>
    <xf numFmtId="0" fontId="0" fillId="0" borderId="13" xfId="0" applyBorder="1" applyAlignment="1" applyProtection="1">
      <alignment horizontal="left" wrapText="1"/>
      <protection locked="0"/>
    </xf>
    <xf numFmtId="0" fontId="14" fillId="0" borderId="30" xfId="0" applyFont="1" applyBorder="1" applyAlignment="1" applyProtection="1">
      <alignment horizontal="center" vertical="center"/>
      <protection locked="0"/>
    </xf>
    <xf numFmtId="0" fontId="14" fillId="0" borderId="29" xfId="0" applyFont="1" applyBorder="1" applyAlignment="1" applyProtection="1">
      <alignment horizontal="center" vertical="center"/>
      <protection locked="0"/>
    </xf>
    <xf numFmtId="0" fontId="14" fillId="0" borderId="12" xfId="0" applyFont="1" applyFill="1" applyBorder="1" applyAlignment="1" applyProtection="1">
      <alignment horizontal="center" wrapText="1"/>
      <protection locked="0"/>
    </xf>
    <xf numFmtId="0" fontId="0" fillId="7" borderId="28" xfId="0" applyFill="1" applyBorder="1" applyAlignment="1" applyProtection="1">
      <alignment horizontal="left" wrapText="1"/>
      <protection locked="0"/>
    </xf>
    <xf numFmtId="0" fontId="0" fillId="7" borderId="27" xfId="0" applyFill="1" applyBorder="1" applyAlignment="1" applyProtection="1">
      <alignment horizontal="left" wrapText="1"/>
      <protection locked="0"/>
    </xf>
    <xf numFmtId="0" fontId="14" fillId="0" borderId="27" xfId="0" applyFont="1" applyFill="1" applyBorder="1" applyAlignment="1" applyProtection="1">
      <alignment horizontal="center" wrapText="1"/>
      <protection locked="0"/>
    </xf>
    <xf numFmtId="0" fontId="1" fillId="7" borderId="27" xfId="0" applyFont="1" applyFill="1" applyBorder="1" applyAlignment="1" applyProtection="1">
      <alignment horizontal="center" wrapText="1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 wrapText="1"/>
      <protection locked="0"/>
    </xf>
    <xf numFmtId="0" fontId="0" fillId="0" borderId="24" xfId="0" applyFill="1" applyBorder="1" applyAlignment="1" applyProtection="1">
      <alignment horizontal="center" vertical="center" wrapText="1"/>
      <protection locked="0"/>
    </xf>
    <xf numFmtId="0" fontId="0" fillId="0" borderId="23" xfId="0" applyFill="1" applyBorder="1" applyAlignment="1" applyProtection="1">
      <alignment horizontal="center" vertical="center" wrapText="1"/>
      <protection locked="0"/>
    </xf>
    <xf numFmtId="0" fontId="11" fillId="5" borderId="12" xfId="0" applyFont="1" applyFill="1" applyBorder="1" applyAlignment="1" applyProtection="1">
      <alignment horizontal="center" vertical="center" wrapText="1"/>
      <protection locked="0"/>
    </xf>
    <xf numFmtId="0" fontId="11" fillId="5" borderId="13" xfId="0" applyFont="1" applyFill="1" applyBorder="1" applyAlignment="1" applyProtection="1">
      <alignment horizontal="center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 shrinkToFit="1"/>
      <protection locked="0"/>
    </xf>
    <xf numFmtId="0" fontId="3" fillId="4" borderId="14" xfId="0" applyFont="1" applyFill="1" applyBorder="1" applyAlignment="1" applyProtection="1">
      <alignment horizontal="center" vertical="center" shrinkToFit="1"/>
      <protection locked="0"/>
    </xf>
    <xf numFmtId="0" fontId="11" fillId="5" borderId="21" xfId="0" applyFont="1" applyFill="1" applyBorder="1" applyAlignment="1" applyProtection="1">
      <alignment horizontal="center" vertical="center" wrapText="1"/>
      <protection locked="0"/>
    </xf>
    <xf numFmtId="0" fontId="11" fillId="5" borderId="20" xfId="0" applyFont="1" applyFill="1" applyBorder="1" applyAlignment="1" applyProtection="1">
      <alignment horizontal="center" vertical="center" wrapText="1"/>
      <protection locked="0"/>
    </xf>
    <xf numFmtId="0" fontId="11" fillId="5" borderId="18" xfId="0" applyFont="1" applyFill="1" applyBorder="1" applyAlignment="1" applyProtection="1">
      <alignment horizontal="center" vertical="center" wrapText="1"/>
      <protection locked="0"/>
    </xf>
    <xf numFmtId="0" fontId="11" fillId="5" borderId="1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9" fillId="0" borderId="0" xfId="1" applyFill="1" applyAlignment="1" applyProtection="1">
      <alignment vertical="center"/>
      <protection locked="0"/>
    </xf>
    <xf numFmtId="0" fontId="10" fillId="0" borderId="0" xfId="1" applyFont="1" applyFill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6" fillId="0" borderId="5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NumberFormat="1" applyFont="1" applyBorder="1" applyAlignment="1" applyProtection="1">
      <alignment horizontal="left" vertical="center" wrapText="1"/>
      <protection locked="0"/>
    </xf>
    <xf numFmtId="0" fontId="6" fillId="0" borderId="4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NumberFormat="1" applyFont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3" fillId="0" borderId="7" xfId="0" applyFont="1" applyFill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right" vertical="center" indent="1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right" vertical="center" inden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horizontal="right" vertical="center" indent="1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2" fillId="5" borderId="16" xfId="0" applyFont="1" applyFill="1" applyBorder="1" applyAlignment="1" applyProtection="1">
      <alignment horizontal="center" vertical="center" wrapText="1"/>
    </xf>
    <xf numFmtId="0" fontId="12" fillId="5" borderId="13" xfId="0" applyFont="1" applyFill="1" applyBorder="1" applyAlignment="1" applyProtection="1">
      <alignment horizontal="center" vertical="center" wrapText="1"/>
    </xf>
    <xf numFmtId="0" fontId="12" fillId="5" borderId="22" xfId="0" applyFont="1" applyFill="1" applyBorder="1" applyAlignment="1" applyProtection="1">
      <alignment horizontal="center" vertical="center" wrapText="1"/>
    </xf>
    <xf numFmtId="0" fontId="12" fillId="5" borderId="19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vertical="center" wrapText="1"/>
    </xf>
    <xf numFmtId="0" fontId="3" fillId="0" borderId="13" xfId="0" applyFont="1" applyFill="1" applyBorder="1" applyAlignment="1" applyProtection="1">
      <alignment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right" vertical="center" wrapText="1"/>
    </xf>
    <xf numFmtId="3" fontId="3" fillId="0" borderId="13" xfId="0" applyNumberFormat="1" applyFont="1" applyFill="1" applyBorder="1" applyAlignment="1" applyProtection="1">
      <alignment vertical="center" wrapText="1"/>
    </xf>
    <xf numFmtId="0" fontId="12" fillId="6" borderId="22" xfId="0" applyFont="1" applyFill="1" applyBorder="1" applyAlignment="1" applyProtection="1">
      <alignment horizontal="center" vertical="center" wrapText="1"/>
    </xf>
    <xf numFmtId="0" fontId="12" fillId="6" borderId="19" xfId="0" applyFont="1" applyFill="1" applyBorder="1" applyAlignment="1" applyProtection="1">
      <alignment horizontal="center" vertical="center" wrapText="1"/>
    </xf>
    <xf numFmtId="3" fontId="13" fillId="0" borderId="0" xfId="1" applyNumberFormat="1" applyFont="1" applyFill="1" applyBorder="1" applyAlignment="1" applyProtection="1">
      <alignment vertical="center"/>
    </xf>
    <xf numFmtId="3" fontId="13" fillId="0" borderId="13" xfId="1" applyNumberFormat="1" applyFont="1" applyFill="1" applyBorder="1" applyAlignment="1" applyProtection="1">
      <alignment vertical="center"/>
    </xf>
    <xf numFmtId="0" fontId="3" fillId="0" borderId="13" xfId="0" applyFont="1" applyBorder="1" applyAlignment="1" applyProtection="1">
      <alignment vertical="center" wrapText="1"/>
    </xf>
    <xf numFmtId="3" fontId="3" fillId="0" borderId="13" xfId="0" applyNumberFormat="1" applyFont="1" applyBorder="1" applyAlignment="1" applyProtection="1">
      <alignment vertical="center" wrapText="1"/>
    </xf>
    <xf numFmtId="164" fontId="3" fillId="0" borderId="13" xfId="0" applyNumberFormat="1" applyFont="1" applyFill="1" applyBorder="1" applyAlignment="1" applyProtection="1">
      <alignment vertical="center" shrinkToFit="1"/>
    </xf>
    <xf numFmtId="0" fontId="8" fillId="3" borderId="11" xfId="0" applyFont="1" applyFill="1" applyBorder="1" applyAlignment="1" applyProtection="1">
      <alignment horizontal="center" vertical="center" wrapText="1"/>
    </xf>
    <xf numFmtId="0" fontId="8" fillId="3" borderId="10" xfId="0" applyFont="1" applyFill="1" applyBorder="1" applyAlignment="1" applyProtection="1">
      <alignment horizontal="center" vertical="center" wrapText="1"/>
    </xf>
    <xf numFmtId="0" fontId="8" fillId="3" borderId="10" xfId="0" applyFont="1" applyFill="1" applyBorder="1" applyAlignment="1" applyProtection="1">
      <alignment horizontal="center" vertical="center" wrapText="1"/>
    </xf>
    <xf numFmtId="164" fontId="7" fillId="3" borderId="10" xfId="0" applyNumberFormat="1" applyFont="1" applyFill="1" applyBorder="1" applyAlignment="1" applyProtection="1">
      <alignment horizontal="center" vertical="center"/>
    </xf>
    <xf numFmtId="164" fontId="7" fillId="3" borderId="9" xfId="0" applyNumberFormat="1" applyFont="1" applyFill="1" applyBorder="1" applyAlignment="1" applyProtection="1">
      <alignment horizontal="center" vertic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8"/>
  <sheetViews>
    <sheetView tabSelected="1" zoomScaleNormal="100" workbookViewId="0">
      <selection activeCell="B3" sqref="B3:N3"/>
    </sheetView>
  </sheetViews>
  <sheetFormatPr defaultColWidth="9.140625" defaultRowHeight="15" x14ac:dyDescent="0.25"/>
  <cols>
    <col min="1" max="1" width="1.42578125" style="71" customWidth="1"/>
    <col min="2" max="2" width="7.42578125" style="70" customWidth="1"/>
    <col min="3" max="3" width="15.7109375" style="70" customWidth="1"/>
    <col min="4" max="4" width="43" style="70" customWidth="1"/>
    <col min="5" max="5" width="10.7109375" style="70" customWidth="1"/>
    <col min="6" max="6" width="8.140625" style="70" customWidth="1"/>
    <col min="7" max="7" width="8.28515625" style="70" customWidth="1"/>
    <col min="8" max="8" width="9.28515625" style="70" customWidth="1"/>
    <col min="9" max="9" width="30.5703125" style="70" customWidth="1"/>
    <col min="10" max="10" width="8" style="70" customWidth="1"/>
    <col min="11" max="11" width="6.42578125" style="70" customWidth="1"/>
    <col min="12" max="12" width="9" style="70" bestFit="1" customWidth="1"/>
    <col min="13" max="13" width="15.85546875" style="70" customWidth="1"/>
    <col min="14" max="14" width="7.28515625" style="70" customWidth="1"/>
    <col min="15" max="16384" width="9.140625" style="71"/>
  </cols>
  <sheetData>
    <row r="1" spans="2:14" ht="9" customHeight="1" thickBot="1" x14ac:dyDescent="0.3"/>
    <row r="2" spans="2:14" ht="15.75" customHeight="1" thickBot="1" x14ac:dyDescent="0.3">
      <c r="B2" s="14" t="s">
        <v>118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6"/>
    </row>
    <row r="3" spans="2:14" ht="39" customHeight="1" thickBot="1" x14ac:dyDescent="0.5">
      <c r="B3" s="17" t="s">
        <v>119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9"/>
    </row>
    <row r="4" spans="2:14" ht="15.75" thickBot="1" x14ac:dyDescent="0.3">
      <c r="B4" s="20" t="s">
        <v>117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2"/>
    </row>
    <row r="5" spans="2:14" ht="34.5" customHeight="1" thickBot="1" x14ac:dyDescent="0.55000000000000004">
      <c r="B5" s="23" t="s">
        <v>124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5"/>
    </row>
    <row r="6" spans="2:14" ht="27" thickBot="1" x14ac:dyDescent="0.45">
      <c r="B6" s="26" t="s">
        <v>120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8"/>
    </row>
    <row r="7" spans="2:14" ht="15" customHeight="1" x14ac:dyDescent="0.25">
      <c r="B7" s="29" t="s">
        <v>116</v>
      </c>
      <c r="C7" s="30"/>
      <c r="D7" s="31" t="s">
        <v>115</v>
      </c>
      <c r="E7" s="31"/>
      <c r="F7" s="31"/>
      <c r="G7" s="31"/>
      <c r="H7" s="31"/>
      <c r="I7" s="31"/>
      <c r="J7" s="31"/>
      <c r="K7" s="31"/>
      <c r="L7" s="31"/>
      <c r="M7" s="31"/>
      <c r="N7" s="32"/>
    </row>
    <row r="8" spans="2:14" ht="15" customHeight="1" x14ac:dyDescent="0.25">
      <c r="B8" s="40" t="s">
        <v>105</v>
      </c>
      <c r="C8" s="41"/>
      <c r="D8" s="49" t="s">
        <v>114</v>
      </c>
      <c r="E8" s="49"/>
      <c r="F8" s="49"/>
      <c r="G8" s="49"/>
      <c r="H8" s="49"/>
      <c r="I8" s="49"/>
      <c r="J8" s="38" t="s">
        <v>106</v>
      </c>
      <c r="K8" s="38"/>
      <c r="L8" s="42">
        <v>72046635</v>
      </c>
      <c r="M8" s="42"/>
      <c r="N8" s="43"/>
    </row>
    <row r="9" spans="2:14" ht="15" customHeight="1" x14ac:dyDescent="0.25">
      <c r="B9" s="44" t="s">
        <v>104</v>
      </c>
      <c r="C9" s="45"/>
      <c r="D9" s="46" t="s">
        <v>113</v>
      </c>
      <c r="E9" s="47"/>
      <c r="F9" s="47"/>
      <c r="G9" s="47"/>
      <c r="H9" s="47"/>
      <c r="I9" s="47"/>
      <c r="J9" s="47"/>
      <c r="K9" s="47"/>
      <c r="L9" s="47"/>
      <c r="M9" s="47"/>
      <c r="N9" s="48"/>
    </row>
    <row r="10" spans="2:14" ht="15" customHeight="1" x14ac:dyDescent="0.25">
      <c r="B10" s="33" t="s">
        <v>112</v>
      </c>
      <c r="C10" s="34"/>
      <c r="D10" s="35" t="s">
        <v>111</v>
      </c>
      <c r="E10" s="35"/>
      <c r="F10" s="36" t="s">
        <v>110</v>
      </c>
      <c r="G10" s="36"/>
      <c r="H10" s="37" t="s">
        <v>121</v>
      </c>
      <c r="I10" s="37"/>
      <c r="J10" s="38" t="s">
        <v>109</v>
      </c>
      <c r="K10" s="38"/>
      <c r="L10" s="37" t="s">
        <v>122</v>
      </c>
      <c r="M10" s="37"/>
      <c r="N10" s="39"/>
    </row>
    <row r="11" spans="2:14" ht="15" customHeight="1" x14ac:dyDescent="0.25">
      <c r="B11" s="8" t="s">
        <v>108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0"/>
    </row>
    <row r="12" spans="2:14" ht="15" customHeight="1" x14ac:dyDescent="0.25">
      <c r="B12" s="11" t="s">
        <v>107</v>
      </c>
      <c r="C12" s="12"/>
      <c r="D12" s="13" t="s">
        <v>101</v>
      </c>
      <c r="E12" s="13"/>
      <c r="F12" s="13"/>
      <c r="G12" s="13"/>
      <c r="H12" s="13"/>
      <c r="I12" s="13"/>
      <c r="J12" s="38" t="s">
        <v>106</v>
      </c>
      <c r="K12" s="38"/>
      <c r="L12" s="50"/>
      <c r="M12" s="50"/>
      <c r="N12" s="51"/>
    </row>
    <row r="13" spans="2:14" ht="15" customHeight="1" x14ac:dyDescent="0.25">
      <c r="B13" s="44" t="s">
        <v>105</v>
      </c>
      <c r="C13" s="45"/>
      <c r="D13" s="13" t="s">
        <v>101</v>
      </c>
      <c r="E13" s="13"/>
      <c r="F13" s="13"/>
      <c r="G13" s="13"/>
      <c r="H13" s="13"/>
      <c r="I13" s="13"/>
      <c r="J13" s="13"/>
      <c r="K13" s="13"/>
      <c r="L13" s="13"/>
      <c r="M13" s="13"/>
      <c r="N13" s="52"/>
    </row>
    <row r="14" spans="2:14" ht="15" customHeight="1" x14ac:dyDescent="0.25">
      <c r="B14" s="44" t="s">
        <v>104</v>
      </c>
      <c r="C14" s="45"/>
      <c r="D14" s="13" t="s">
        <v>101</v>
      </c>
      <c r="E14" s="13"/>
      <c r="F14" s="13"/>
      <c r="G14" s="13"/>
      <c r="H14" s="13"/>
      <c r="I14" s="13"/>
      <c r="J14" s="13"/>
      <c r="K14" s="13"/>
      <c r="L14" s="13"/>
      <c r="M14" s="13"/>
      <c r="N14" s="52"/>
    </row>
    <row r="15" spans="2:14" ht="15" customHeight="1" x14ac:dyDescent="0.25">
      <c r="B15" s="44" t="s">
        <v>103</v>
      </c>
      <c r="C15" s="45"/>
      <c r="D15" s="13" t="s">
        <v>101</v>
      </c>
      <c r="E15" s="13"/>
      <c r="F15" s="13"/>
      <c r="G15" s="13"/>
      <c r="H15" s="13"/>
      <c r="I15" s="13"/>
      <c r="J15" s="13"/>
      <c r="K15" s="13"/>
      <c r="L15" s="13"/>
      <c r="M15" s="13"/>
      <c r="N15" s="52"/>
    </row>
    <row r="16" spans="2:14" ht="15.75" thickBot="1" x14ac:dyDescent="0.3">
      <c r="B16" s="53" t="s">
        <v>102</v>
      </c>
      <c r="C16" s="54"/>
      <c r="D16" s="55" t="s">
        <v>101</v>
      </c>
      <c r="E16" s="55"/>
      <c r="F16" s="55"/>
      <c r="G16" s="55"/>
      <c r="H16" s="55"/>
      <c r="I16" s="55"/>
      <c r="J16" s="56" t="s">
        <v>100</v>
      </c>
      <c r="K16" s="56"/>
      <c r="L16" s="57"/>
      <c r="M16" s="57"/>
      <c r="N16" s="58"/>
    </row>
    <row r="17" spans="2:16" ht="15" customHeight="1" x14ac:dyDescent="0.25">
      <c r="B17" s="59" t="s">
        <v>99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1"/>
    </row>
    <row r="18" spans="2:16" s="72" customFormat="1" ht="13.5" customHeight="1" x14ac:dyDescent="0.25">
      <c r="B18" s="101" t="s">
        <v>39</v>
      </c>
      <c r="C18" s="102" t="s">
        <v>38</v>
      </c>
      <c r="D18" s="102" t="s">
        <v>37</v>
      </c>
      <c r="E18" s="102" t="s">
        <v>11</v>
      </c>
      <c r="F18" s="102" t="s">
        <v>9</v>
      </c>
      <c r="G18" s="102" t="s">
        <v>7</v>
      </c>
      <c r="H18" s="103" t="s">
        <v>5</v>
      </c>
      <c r="I18" s="63" t="s">
        <v>36</v>
      </c>
      <c r="J18" s="63" t="s">
        <v>3</v>
      </c>
      <c r="K18" s="63" t="s">
        <v>71</v>
      </c>
      <c r="L18" s="63" t="s">
        <v>34</v>
      </c>
      <c r="M18" s="63"/>
      <c r="N18" s="62" t="s">
        <v>33</v>
      </c>
    </row>
    <row r="19" spans="2:16" s="72" customFormat="1" ht="13.5" customHeight="1" x14ac:dyDescent="0.25">
      <c r="B19" s="101"/>
      <c r="C19" s="102"/>
      <c r="D19" s="102"/>
      <c r="E19" s="102"/>
      <c r="F19" s="102"/>
      <c r="G19" s="102"/>
      <c r="H19" s="104"/>
      <c r="I19" s="63"/>
      <c r="J19" s="63"/>
      <c r="K19" s="63"/>
      <c r="L19" s="7" t="s">
        <v>32</v>
      </c>
      <c r="M19" s="7" t="s">
        <v>31</v>
      </c>
      <c r="N19" s="62"/>
    </row>
    <row r="20" spans="2:16" ht="27" customHeight="1" x14ac:dyDescent="0.25">
      <c r="B20" s="105" t="s">
        <v>98</v>
      </c>
      <c r="C20" s="106" t="s">
        <v>97</v>
      </c>
      <c r="D20" s="106" t="s">
        <v>91</v>
      </c>
      <c r="E20" s="107" t="s">
        <v>15</v>
      </c>
      <c r="F20" s="108">
        <v>100</v>
      </c>
      <c r="G20" s="108" t="s">
        <v>96</v>
      </c>
      <c r="H20" s="109">
        <v>500</v>
      </c>
      <c r="I20" s="6"/>
      <c r="J20" s="4"/>
      <c r="K20" s="4"/>
      <c r="L20" s="2"/>
      <c r="M20" s="116">
        <f t="shared" ref="M20:M28" si="0">L20*H20</f>
        <v>0</v>
      </c>
      <c r="N20" s="1"/>
      <c r="P20" s="73"/>
    </row>
    <row r="21" spans="2:16" ht="27" customHeight="1" x14ac:dyDescent="0.25">
      <c r="B21" s="105" t="s">
        <v>95</v>
      </c>
      <c r="C21" s="106" t="s">
        <v>94</v>
      </c>
      <c r="D21" s="106" t="s">
        <v>91</v>
      </c>
      <c r="E21" s="107" t="s">
        <v>15</v>
      </c>
      <c r="F21" s="108">
        <v>100</v>
      </c>
      <c r="G21" s="108" t="s">
        <v>96</v>
      </c>
      <c r="H21" s="109">
        <v>500</v>
      </c>
      <c r="I21" s="5"/>
      <c r="J21" s="4"/>
      <c r="K21" s="4"/>
      <c r="L21" s="2"/>
      <c r="M21" s="116">
        <f t="shared" si="0"/>
        <v>0</v>
      </c>
      <c r="N21" s="1"/>
      <c r="P21" s="73"/>
    </row>
    <row r="22" spans="2:16" ht="27" customHeight="1" x14ac:dyDescent="0.25">
      <c r="B22" s="105" t="s">
        <v>93</v>
      </c>
      <c r="C22" s="106" t="s">
        <v>92</v>
      </c>
      <c r="D22" s="106" t="s">
        <v>91</v>
      </c>
      <c r="E22" s="107" t="s">
        <v>15</v>
      </c>
      <c r="F22" s="108">
        <v>100</v>
      </c>
      <c r="G22" s="108" t="s">
        <v>96</v>
      </c>
      <c r="H22" s="109">
        <v>500</v>
      </c>
      <c r="I22" s="5"/>
      <c r="J22" s="4"/>
      <c r="K22" s="4"/>
      <c r="L22" s="2"/>
      <c r="M22" s="116">
        <f t="shared" si="0"/>
        <v>0</v>
      </c>
      <c r="N22" s="1"/>
      <c r="P22" s="73"/>
    </row>
    <row r="23" spans="2:16" ht="27" customHeight="1" x14ac:dyDescent="0.25">
      <c r="B23" s="105" t="s">
        <v>90</v>
      </c>
      <c r="C23" s="106" t="s">
        <v>89</v>
      </c>
      <c r="D23" s="106" t="s">
        <v>88</v>
      </c>
      <c r="E23" s="107" t="s">
        <v>15</v>
      </c>
      <c r="F23" s="108">
        <v>100</v>
      </c>
      <c r="G23" s="108" t="s">
        <v>96</v>
      </c>
      <c r="H23" s="109">
        <v>500</v>
      </c>
      <c r="I23" s="5"/>
      <c r="J23" s="4"/>
      <c r="K23" s="4"/>
      <c r="L23" s="2"/>
      <c r="M23" s="116">
        <f t="shared" si="0"/>
        <v>0</v>
      </c>
      <c r="N23" s="1"/>
      <c r="P23" s="73"/>
    </row>
    <row r="24" spans="2:16" ht="27" customHeight="1" x14ac:dyDescent="0.25">
      <c r="B24" s="105" t="s">
        <v>87</v>
      </c>
      <c r="C24" s="106" t="s">
        <v>86</v>
      </c>
      <c r="D24" s="106" t="s">
        <v>85</v>
      </c>
      <c r="E24" s="107" t="s">
        <v>15</v>
      </c>
      <c r="F24" s="108">
        <v>100</v>
      </c>
      <c r="G24" s="108" t="s">
        <v>96</v>
      </c>
      <c r="H24" s="109">
        <v>750</v>
      </c>
      <c r="I24" s="5"/>
      <c r="J24" s="4"/>
      <c r="K24" s="4"/>
      <c r="L24" s="2"/>
      <c r="M24" s="116">
        <f t="shared" si="0"/>
        <v>0</v>
      </c>
      <c r="N24" s="1"/>
      <c r="P24" s="73"/>
    </row>
    <row r="25" spans="2:16" ht="27" customHeight="1" x14ac:dyDescent="0.25">
      <c r="B25" s="105" t="s">
        <v>84</v>
      </c>
      <c r="C25" s="106" t="s">
        <v>83</v>
      </c>
      <c r="D25" s="106" t="s">
        <v>82</v>
      </c>
      <c r="E25" s="107" t="s">
        <v>15</v>
      </c>
      <c r="F25" s="108">
        <v>100</v>
      </c>
      <c r="G25" s="108" t="s">
        <v>96</v>
      </c>
      <c r="H25" s="109">
        <v>750</v>
      </c>
      <c r="I25" s="5"/>
      <c r="J25" s="4"/>
      <c r="K25" s="4"/>
      <c r="L25" s="2"/>
      <c r="M25" s="116">
        <f t="shared" si="0"/>
        <v>0</v>
      </c>
      <c r="N25" s="1"/>
      <c r="P25" s="73"/>
    </row>
    <row r="26" spans="2:16" ht="27" customHeight="1" x14ac:dyDescent="0.25">
      <c r="B26" s="105" t="s">
        <v>81</v>
      </c>
      <c r="C26" s="106" t="s">
        <v>80</v>
      </c>
      <c r="D26" s="106" t="s">
        <v>79</v>
      </c>
      <c r="E26" s="107" t="s">
        <v>15</v>
      </c>
      <c r="F26" s="108">
        <v>100</v>
      </c>
      <c r="G26" s="108" t="s">
        <v>96</v>
      </c>
      <c r="H26" s="109">
        <v>750</v>
      </c>
      <c r="I26" s="5"/>
      <c r="J26" s="4"/>
      <c r="K26" s="4"/>
      <c r="L26" s="2"/>
      <c r="M26" s="116">
        <f t="shared" si="0"/>
        <v>0</v>
      </c>
      <c r="N26" s="1"/>
      <c r="P26" s="73"/>
    </row>
    <row r="27" spans="2:16" ht="27" customHeight="1" x14ac:dyDescent="0.25">
      <c r="B27" s="105" t="s">
        <v>78</v>
      </c>
      <c r="C27" s="106" t="s">
        <v>77</v>
      </c>
      <c r="D27" s="106" t="s">
        <v>76</v>
      </c>
      <c r="E27" s="107" t="s">
        <v>15</v>
      </c>
      <c r="F27" s="108">
        <v>100</v>
      </c>
      <c r="G27" s="108" t="s">
        <v>96</v>
      </c>
      <c r="H27" s="109">
        <v>500</v>
      </c>
      <c r="I27" s="5"/>
      <c r="J27" s="4"/>
      <c r="K27" s="4"/>
      <c r="L27" s="2"/>
      <c r="M27" s="116">
        <f t="shared" si="0"/>
        <v>0</v>
      </c>
      <c r="N27" s="1"/>
      <c r="P27" s="73"/>
    </row>
    <row r="28" spans="2:16" ht="27" customHeight="1" x14ac:dyDescent="0.25">
      <c r="B28" s="105" t="s">
        <v>75</v>
      </c>
      <c r="C28" s="106" t="s">
        <v>74</v>
      </c>
      <c r="D28" s="106" t="s">
        <v>73</v>
      </c>
      <c r="E28" s="107" t="s">
        <v>15</v>
      </c>
      <c r="F28" s="108">
        <v>100</v>
      </c>
      <c r="G28" s="108" t="s">
        <v>96</v>
      </c>
      <c r="H28" s="109">
        <v>250</v>
      </c>
      <c r="I28" s="5"/>
      <c r="J28" s="4"/>
      <c r="K28" s="4"/>
      <c r="L28" s="2"/>
      <c r="M28" s="116">
        <f t="shared" si="0"/>
        <v>0</v>
      </c>
      <c r="N28" s="1"/>
      <c r="P28" s="73"/>
    </row>
    <row r="29" spans="2:16" s="72" customFormat="1" ht="13.5" customHeight="1" x14ac:dyDescent="0.25">
      <c r="B29" s="101" t="s">
        <v>39</v>
      </c>
      <c r="C29" s="102" t="s">
        <v>38</v>
      </c>
      <c r="D29" s="102" t="s">
        <v>37</v>
      </c>
      <c r="E29" s="102" t="s">
        <v>11</v>
      </c>
      <c r="F29" s="102" t="s">
        <v>9</v>
      </c>
      <c r="G29" s="102" t="s">
        <v>7</v>
      </c>
      <c r="H29" s="110" t="s">
        <v>5</v>
      </c>
      <c r="I29" s="63" t="s">
        <v>36</v>
      </c>
      <c r="J29" s="63" t="s">
        <v>72</v>
      </c>
      <c r="K29" s="63" t="s">
        <v>71</v>
      </c>
      <c r="L29" s="63" t="s">
        <v>34</v>
      </c>
      <c r="M29" s="63"/>
      <c r="N29" s="62" t="s">
        <v>33</v>
      </c>
      <c r="P29" s="74"/>
    </row>
    <row r="30" spans="2:16" s="72" customFormat="1" ht="13.5" customHeight="1" x14ac:dyDescent="0.25">
      <c r="B30" s="101"/>
      <c r="C30" s="102"/>
      <c r="D30" s="102"/>
      <c r="E30" s="102"/>
      <c r="F30" s="102"/>
      <c r="G30" s="102"/>
      <c r="H30" s="111"/>
      <c r="I30" s="63"/>
      <c r="J30" s="63"/>
      <c r="K30" s="63"/>
      <c r="L30" s="7" t="s">
        <v>32</v>
      </c>
      <c r="M30" s="7" t="s">
        <v>31</v>
      </c>
      <c r="N30" s="62"/>
      <c r="P30" s="74"/>
    </row>
    <row r="31" spans="2:16" ht="27" customHeight="1" x14ac:dyDescent="0.25">
      <c r="B31" s="105" t="s">
        <v>70</v>
      </c>
      <c r="C31" s="106" t="s">
        <v>69</v>
      </c>
      <c r="D31" s="106" t="s">
        <v>68</v>
      </c>
      <c r="E31" s="107" t="s">
        <v>15</v>
      </c>
      <c r="F31" s="108">
        <v>100</v>
      </c>
      <c r="G31" s="108" t="s">
        <v>67</v>
      </c>
      <c r="H31" s="109">
        <v>250</v>
      </c>
      <c r="I31" s="3"/>
      <c r="J31" s="4"/>
      <c r="K31" s="4"/>
      <c r="L31" s="2"/>
      <c r="M31" s="116">
        <f t="shared" ref="M31:M42" si="1">L31*H31</f>
        <v>0</v>
      </c>
      <c r="N31" s="1"/>
      <c r="P31" s="73"/>
    </row>
    <row r="32" spans="2:16" ht="27" customHeight="1" x14ac:dyDescent="0.25">
      <c r="B32" s="105" t="s">
        <v>66</v>
      </c>
      <c r="C32" s="106" t="s">
        <v>65</v>
      </c>
      <c r="D32" s="106" t="s">
        <v>64</v>
      </c>
      <c r="E32" s="107" t="s">
        <v>15</v>
      </c>
      <c r="F32" s="108">
        <v>50</v>
      </c>
      <c r="G32" s="108" t="s">
        <v>14</v>
      </c>
      <c r="H32" s="109">
        <v>500</v>
      </c>
      <c r="I32" s="3"/>
      <c r="J32" s="4"/>
      <c r="K32" s="4"/>
      <c r="L32" s="2"/>
      <c r="M32" s="116">
        <f t="shared" si="1"/>
        <v>0</v>
      </c>
      <c r="N32" s="1"/>
      <c r="P32" s="73"/>
    </row>
    <row r="33" spans="2:16" ht="27" customHeight="1" x14ac:dyDescent="0.25">
      <c r="B33" s="105" t="s">
        <v>63</v>
      </c>
      <c r="C33" s="106" t="s">
        <v>62</v>
      </c>
      <c r="D33" s="106" t="s">
        <v>52</v>
      </c>
      <c r="E33" s="107" t="s">
        <v>15</v>
      </c>
      <c r="F33" s="108">
        <v>24</v>
      </c>
      <c r="G33" s="108" t="s">
        <v>14</v>
      </c>
      <c r="H33" s="109">
        <v>100</v>
      </c>
      <c r="I33" s="3"/>
      <c r="J33" s="4"/>
      <c r="K33" s="4"/>
      <c r="L33" s="2"/>
      <c r="M33" s="116">
        <f t="shared" si="1"/>
        <v>0</v>
      </c>
      <c r="N33" s="1"/>
      <c r="P33" s="73"/>
    </row>
    <row r="34" spans="2:16" ht="27" customHeight="1" x14ac:dyDescent="0.25">
      <c r="B34" s="105" t="s">
        <v>61</v>
      </c>
      <c r="C34" s="106" t="s">
        <v>60</v>
      </c>
      <c r="D34" s="106" t="s">
        <v>59</v>
      </c>
      <c r="E34" s="107" t="s">
        <v>15</v>
      </c>
      <c r="F34" s="108">
        <v>12</v>
      </c>
      <c r="G34" s="108" t="s">
        <v>14</v>
      </c>
      <c r="H34" s="109">
        <v>200</v>
      </c>
      <c r="I34" s="3"/>
      <c r="J34" s="4"/>
      <c r="K34" s="4"/>
      <c r="L34" s="2"/>
      <c r="M34" s="116">
        <f t="shared" si="1"/>
        <v>0</v>
      </c>
      <c r="N34" s="1"/>
      <c r="P34" s="73"/>
    </row>
    <row r="35" spans="2:16" ht="27" customHeight="1" x14ac:dyDescent="0.25">
      <c r="B35" s="105" t="s">
        <v>58</v>
      </c>
      <c r="C35" s="106" t="s">
        <v>53</v>
      </c>
      <c r="D35" s="106" t="s">
        <v>57</v>
      </c>
      <c r="E35" s="107" t="s">
        <v>15</v>
      </c>
      <c r="F35" s="108">
        <v>24</v>
      </c>
      <c r="G35" s="108" t="s">
        <v>14</v>
      </c>
      <c r="H35" s="109">
        <v>100</v>
      </c>
      <c r="I35" s="3"/>
      <c r="J35" s="4"/>
      <c r="K35" s="4"/>
      <c r="L35" s="2"/>
      <c r="M35" s="116">
        <f t="shared" si="1"/>
        <v>0</v>
      </c>
      <c r="N35" s="1"/>
      <c r="P35" s="73"/>
    </row>
    <row r="36" spans="2:16" ht="27" customHeight="1" x14ac:dyDescent="0.25">
      <c r="B36" s="105" t="s">
        <v>56</v>
      </c>
      <c r="C36" s="106" t="s">
        <v>53</v>
      </c>
      <c r="D36" s="106" t="s">
        <v>55</v>
      </c>
      <c r="E36" s="107" t="s">
        <v>15</v>
      </c>
      <c r="F36" s="108">
        <v>24</v>
      </c>
      <c r="G36" s="108" t="s">
        <v>14</v>
      </c>
      <c r="H36" s="109">
        <v>100</v>
      </c>
      <c r="I36" s="3"/>
      <c r="J36" s="4"/>
      <c r="K36" s="4"/>
      <c r="L36" s="2"/>
      <c r="M36" s="116">
        <f t="shared" si="1"/>
        <v>0</v>
      </c>
      <c r="N36" s="1"/>
      <c r="P36" s="73"/>
    </row>
    <row r="37" spans="2:16" ht="27" customHeight="1" x14ac:dyDescent="0.25">
      <c r="B37" s="105" t="s">
        <v>54</v>
      </c>
      <c r="C37" s="106" t="s">
        <v>53</v>
      </c>
      <c r="D37" s="106" t="s">
        <v>52</v>
      </c>
      <c r="E37" s="107" t="s">
        <v>15</v>
      </c>
      <c r="F37" s="108">
        <v>12</v>
      </c>
      <c r="G37" s="108" t="s">
        <v>14</v>
      </c>
      <c r="H37" s="109">
        <v>100</v>
      </c>
      <c r="I37" s="3"/>
      <c r="J37" s="4"/>
      <c r="K37" s="4"/>
      <c r="L37" s="2"/>
      <c r="M37" s="116">
        <f t="shared" si="1"/>
        <v>0</v>
      </c>
      <c r="N37" s="1"/>
      <c r="P37" s="73"/>
    </row>
    <row r="38" spans="2:16" ht="42" customHeight="1" x14ac:dyDescent="0.25">
      <c r="B38" s="105" t="s">
        <v>51</v>
      </c>
      <c r="C38" s="106" t="s">
        <v>50</v>
      </c>
      <c r="D38" s="106" t="s">
        <v>40</v>
      </c>
      <c r="E38" s="107" t="s">
        <v>15</v>
      </c>
      <c r="F38" s="108">
        <v>50</v>
      </c>
      <c r="G38" s="108" t="s">
        <v>14</v>
      </c>
      <c r="H38" s="109">
        <v>150</v>
      </c>
      <c r="I38" s="3"/>
      <c r="J38" s="4"/>
      <c r="K38" s="4"/>
      <c r="L38" s="2"/>
      <c r="M38" s="116">
        <f t="shared" si="1"/>
        <v>0</v>
      </c>
      <c r="N38" s="1"/>
      <c r="P38" s="73"/>
    </row>
    <row r="39" spans="2:16" ht="33.75" customHeight="1" x14ac:dyDescent="0.25">
      <c r="B39" s="105" t="s">
        <v>49</v>
      </c>
      <c r="C39" s="106" t="s">
        <v>48</v>
      </c>
      <c r="D39" s="106" t="s">
        <v>48</v>
      </c>
      <c r="E39" s="107" t="s">
        <v>15</v>
      </c>
      <c r="F39" s="108">
        <v>100</v>
      </c>
      <c r="G39" s="108" t="s">
        <v>14</v>
      </c>
      <c r="H39" s="109">
        <v>500</v>
      </c>
      <c r="I39" s="3"/>
      <c r="J39" s="4"/>
      <c r="K39" s="4"/>
      <c r="L39" s="2"/>
      <c r="M39" s="116">
        <f t="shared" si="1"/>
        <v>0</v>
      </c>
      <c r="N39" s="1"/>
      <c r="P39" s="73"/>
    </row>
    <row r="40" spans="2:16" ht="27" customHeight="1" x14ac:dyDescent="0.25">
      <c r="B40" s="105" t="s">
        <v>47</v>
      </c>
      <c r="C40" s="106" t="s">
        <v>46</v>
      </c>
      <c r="D40" s="106" t="s">
        <v>46</v>
      </c>
      <c r="E40" s="107" t="s">
        <v>15</v>
      </c>
      <c r="F40" s="108">
        <v>500</v>
      </c>
      <c r="G40" s="108" t="s">
        <v>14</v>
      </c>
      <c r="H40" s="109">
        <v>3000</v>
      </c>
      <c r="I40" s="3"/>
      <c r="J40" s="4"/>
      <c r="K40" s="4"/>
      <c r="L40" s="2"/>
      <c r="M40" s="116">
        <f t="shared" si="1"/>
        <v>0</v>
      </c>
      <c r="N40" s="1"/>
      <c r="P40" s="73"/>
    </row>
    <row r="41" spans="2:16" ht="38.25" customHeight="1" x14ac:dyDescent="0.25">
      <c r="B41" s="105" t="s">
        <v>45</v>
      </c>
      <c r="C41" s="106" t="s">
        <v>44</v>
      </c>
      <c r="D41" s="106" t="s">
        <v>43</v>
      </c>
      <c r="E41" s="107" t="s">
        <v>15</v>
      </c>
      <c r="F41" s="108">
        <v>10</v>
      </c>
      <c r="G41" s="108" t="s">
        <v>14</v>
      </c>
      <c r="H41" s="112">
        <v>100</v>
      </c>
      <c r="I41" s="3"/>
      <c r="J41" s="4"/>
      <c r="K41" s="4"/>
      <c r="L41" s="2"/>
      <c r="M41" s="116">
        <f t="shared" si="1"/>
        <v>0</v>
      </c>
      <c r="N41" s="1"/>
      <c r="P41" s="73"/>
    </row>
    <row r="42" spans="2:16" ht="38.25" customHeight="1" x14ac:dyDescent="0.25">
      <c r="B42" s="105" t="s">
        <v>42</v>
      </c>
      <c r="C42" s="106" t="s">
        <v>41</v>
      </c>
      <c r="D42" s="106" t="s">
        <v>40</v>
      </c>
      <c r="E42" s="107" t="s">
        <v>15</v>
      </c>
      <c r="F42" s="108">
        <v>100</v>
      </c>
      <c r="G42" s="108" t="s">
        <v>14</v>
      </c>
      <c r="H42" s="113">
        <v>150</v>
      </c>
      <c r="I42" s="3"/>
      <c r="J42" s="4"/>
      <c r="K42" s="4"/>
      <c r="L42" s="2"/>
      <c r="M42" s="116">
        <f t="shared" si="1"/>
        <v>0</v>
      </c>
      <c r="N42" s="1"/>
      <c r="P42" s="73"/>
    </row>
    <row r="43" spans="2:16" s="72" customFormat="1" ht="13.5" customHeight="1" x14ac:dyDescent="0.25">
      <c r="B43" s="101" t="s">
        <v>39</v>
      </c>
      <c r="C43" s="102" t="s">
        <v>38</v>
      </c>
      <c r="D43" s="102" t="s">
        <v>37</v>
      </c>
      <c r="E43" s="102" t="s">
        <v>11</v>
      </c>
      <c r="F43" s="102" t="s">
        <v>9</v>
      </c>
      <c r="G43" s="102" t="s">
        <v>7</v>
      </c>
      <c r="H43" s="103" t="s">
        <v>5</v>
      </c>
      <c r="I43" s="63" t="s">
        <v>36</v>
      </c>
      <c r="J43" s="66" t="s">
        <v>35</v>
      </c>
      <c r="K43" s="67"/>
      <c r="L43" s="63" t="s">
        <v>34</v>
      </c>
      <c r="M43" s="63"/>
      <c r="N43" s="62" t="s">
        <v>33</v>
      </c>
      <c r="P43" s="74"/>
    </row>
    <row r="44" spans="2:16" s="72" customFormat="1" ht="13.5" customHeight="1" x14ac:dyDescent="0.25">
      <c r="B44" s="101"/>
      <c r="C44" s="102"/>
      <c r="D44" s="102"/>
      <c r="E44" s="102"/>
      <c r="F44" s="102"/>
      <c r="G44" s="102"/>
      <c r="H44" s="104"/>
      <c r="I44" s="63"/>
      <c r="J44" s="68"/>
      <c r="K44" s="69"/>
      <c r="L44" s="7" t="s">
        <v>32</v>
      </c>
      <c r="M44" s="7" t="s">
        <v>31</v>
      </c>
      <c r="N44" s="62"/>
      <c r="P44" s="74"/>
    </row>
    <row r="45" spans="2:16" ht="25.5" x14ac:dyDescent="0.25">
      <c r="B45" s="105" t="s">
        <v>30</v>
      </c>
      <c r="C45" s="106" t="s">
        <v>27</v>
      </c>
      <c r="D45" s="106" t="s">
        <v>29</v>
      </c>
      <c r="E45" s="107" t="s">
        <v>15</v>
      </c>
      <c r="F45" s="108">
        <v>20</v>
      </c>
      <c r="G45" s="108" t="s">
        <v>14</v>
      </c>
      <c r="H45" s="109">
        <v>500</v>
      </c>
      <c r="I45" s="3"/>
      <c r="J45" s="64"/>
      <c r="K45" s="65"/>
      <c r="L45" s="2"/>
      <c r="M45" s="116">
        <f t="shared" ref="M45:M50" si="2">L45*H45</f>
        <v>0</v>
      </c>
      <c r="N45" s="1"/>
      <c r="P45" s="73"/>
    </row>
    <row r="46" spans="2:16" ht="25.5" x14ac:dyDescent="0.25">
      <c r="B46" s="105" t="s">
        <v>28</v>
      </c>
      <c r="C46" s="106" t="s">
        <v>27</v>
      </c>
      <c r="D46" s="106" t="s">
        <v>26</v>
      </c>
      <c r="E46" s="107" t="s">
        <v>15</v>
      </c>
      <c r="F46" s="108">
        <v>20</v>
      </c>
      <c r="G46" s="108" t="s">
        <v>14</v>
      </c>
      <c r="H46" s="109">
        <v>500</v>
      </c>
      <c r="I46" s="3"/>
      <c r="J46" s="64"/>
      <c r="K46" s="65"/>
      <c r="L46" s="2"/>
      <c r="M46" s="116">
        <f t="shared" si="2"/>
        <v>0</v>
      </c>
      <c r="N46" s="1"/>
      <c r="P46" s="73"/>
    </row>
    <row r="47" spans="2:16" ht="25.5" x14ac:dyDescent="0.25">
      <c r="B47" s="105" t="s">
        <v>25</v>
      </c>
      <c r="C47" s="106" t="s">
        <v>22</v>
      </c>
      <c r="D47" s="106" t="s">
        <v>24</v>
      </c>
      <c r="E47" s="107" t="s">
        <v>15</v>
      </c>
      <c r="F47" s="108">
        <v>20</v>
      </c>
      <c r="G47" s="108" t="s">
        <v>14</v>
      </c>
      <c r="H47" s="109">
        <v>500</v>
      </c>
      <c r="I47" s="3"/>
      <c r="J47" s="64"/>
      <c r="K47" s="65"/>
      <c r="L47" s="2"/>
      <c r="M47" s="116">
        <f t="shared" si="2"/>
        <v>0</v>
      </c>
      <c r="N47" s="1"/>
      <c r="P47" s="73"/>
    </row>
    <row r="48" spans="2:16" ht="25.5" x14ac:dyDescent="0.25">
      <c r="B48" s="105" t="s">
        <v>23</v>
      </c>
      <c r="C48" s="106" t="s">
        <v>22</v>
      </c>
      <c r="D48" s="106" t="s">
        <v>21</v>
      </c>
      <c r="E48" s="107" t="s">
        <v>15</v>
      </c>
      <c r="F48" s="108">
        <v>20</v>
      </c>
      <c r="G48" s="108" t="s">
        <v>14</v>
      </c>
      <c r="H48" s="109">
        <v>500</v>
      </c>
      <c r="I48" s="3"/>
      <c r="J48" s="64"/>
      <c r="K48" s="65"/>
      <c r="L48" s="2"/>
      <c r="M48" s="116">
        <f t="shared" si="2"/>
        <v>0</v>
      </c>
      <c r="N48" s="1"/>
      <c r="P48" s="73"/>
    </row>
    <row r="49" spans="2:16" ht="27" customHeight="1" x14ac:dyDescent="0.25">
      <c r="B49" s="105" t="s">
        <v>20</v>
      </c>
      <c r="C49" s="114" t="s">
        <v>19</v>
      </c>
      <c r="D49" s="114" t="s">
        <v>18</v>
      </c>
      <c r="E49" s="107" t="s">
        <v>15</v>
      </c>
      <c r="F49" s="106">
        <v>50</v>
      </c>
      <c r="G49" s="108" t="s">
        <v>14</v>
      </c>
      <c r="H49" s="115">
        <v>1000</v>
      </c>
      <c r="I49" s="3"/>
      <c r="J49" s="64"/>
      <c r="K49" s="65"/>
      <c r="L49" s="2"/>
      <c r="M49" s="116">
        <f t="shared" si="2"/>
        <v>0</v>
      </c>
      <c r="N49" s="1"/>
      <c r="P49" s="73"/>
    </row>
    <row r="50" spans="2:16" ht="27" customHeight="1" thickBot="1" x14ac:dyDescent="0.3">
      <c r="B50" s="105" t="s">
        <v>17</v>
      </c>
      <c r="C50" s="114" t="s">
        <v>16</v>
      </c>
      <c r="D50" s="114" t="s">
        <v>16</v>
      </c>
      <c r="E50" s="107" t="s">
        <v>15</v>
      </c>
      <c r="F50" s="114">
        <v>100</v>
      </c>
      <c r="G50" s="108" t="s">
        <v>14</v>
      </c>
      <c r="H50" s="115">
        <v>1000</v>
      </c>
      <c r="I50" s="3"/>
      <c r="J50" s="64"/>
      <c r="K50" s="65"/>
      <c r="L50" s="2"/>
      <c r="M50" s="116">
        <f t="shared" si="2"/>
        <v>0</v>
      </c>
      <c r="N50" s="1"/>
      <c r="P50" s="73"/>
    </row>
    <row r="51" spans="2:16" ht="16.5" customHeight="1" thickBot="1" x14ac:dyDescent="0.3">
      <c r="B51" s="117" t="s">
        <v>123</v>
      </c>
      <c r="C51" s="118"/>
      <c r="D51" s="118"/>
      <c r="E51" s="118"/>
      <c r="F51" s="118"/>
      <c r="G51" s="118"/>
      <c r="H51" s="118"/>
      <c r="I51" s="118"/>
      <c r="J51" s="118"/>
      <c r="K51" s="118"/>
      <c r="L51" s="119"/>
      <c r="M51" s="120">
        <f>SUM(M45:M48,M31:M40,M41,M20:M28,M49:M50)</f>
        <v>0</v>
      </c>
      <c r="N51" s="121"/>
    </row>
    <row r="52" spans="2:16" ht="6.75" customHeight="1" x14ac:dyDescent="0.25">
      <c r="B52" s="75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7"/>
    </row>
    <row r="53" spans="2:16" ht="15" customHeight="1" x14ac:dyDescent="0.25">
      <c r="B53" s="78" t="s">
        <v>13</v>
      </c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80"/>
      <c r="O53" s="81"/>
    </row>
    <row r="54" spans="2:16" x14ac:dyDescent="0.25">
      <c r="B54" s="78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80"/>
      <c r="O54" s="81"/>
    </row>
    <row r="55" spans="2:16" ht="6.75" customHeight="1" thickBot="1" x14ac:dyDescent="0.3">
      <c r="B55" s="75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7"/>
    </row>
    <row r="56" spans="2:16" s="86" customFormat="1" ht="12.75" x14ac:dyDescent="0.25">
      <c r="B56" s="82" t="s">
        <v>12</v>
      </c>
      <c r="C56" s="83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5"/>
    </row>
    <row r="57" spans="2:16" s="86" customFormat="1" ht="12.75" x14ac:dyDescent="0.25">
      <c r="B57" s="87"/>
      <c r="C57" s="88" t="s">
        <v>11</v>
      </c>
      <c r="D57" s="89" t="s">
        <v>10</v>
      </c>
      <c r="E57" s="89"/>
      <c r="F57" s="89"/>
      <c r="G57" s="89"/>
      <c r="H57" s="89"/>
      <c r="I57" s="89"/>
      <c r="J57" s="89"/>
      <c r="K57" s="89"/>
      <c r="L57" s="89"/>
      <c r="M57" s="89"/>
      <c r="N57" s="90"/>
    </row>
    <row r="58" spans="2:16" s="86" customFormat="1" ht="12.75" x14ac:dyDescent="0.25">
      <c r="B58" s="87"/>
      <c r="C58" s="88" t="s">
        <v>9</v>
      </c>
      <c r="D58" s="89" t="s">
        <v>8</v>
      </c>
      <c r="E58" s="89"/>
      <c r="F58" s="89"/>
      <c r="G58" s="89"/>
      <c r="H58" s="89"/>
      <c r="I58" s="89"/>
      <c r="J58" s="89"/>
      <c r="K58" s="89"/>
      <c r="L58" s="89"/>
      <c r="M58" s="89"/>
      <c r="N58" s="90"/>
    </row>
    <row r="59" spans="2:16" s="86" customFormat="1" ht="12.75" x14ac:dyDescent="0.25">
      <c r="B59" s="87"/>
      <c r="C59" s="91" t="s">
        <v>7</v>
      </c>
      <c r="D59" s="92" t="s">
        <v>6</v>
      </c>
      <c r="E59" s="89"/>
      <c r="F59" s="93"/>
      <c r="G59" s="89"/>
      <c r="H59" s="89"/>
      <c r="I59" s="89"/>
      <c r="J59" s="89"/>
      <c r="K59" s="89"/>
      <c r="L59" s="89"/>
      <c r="M59" s="89"/>
      <c r="N59" s="90"/>
    </row>
    <row r="60" spans="2:16" s="86" customFormat="1" ht="12.75" x14ac:dyDescent="0.25">
      <c r="B60" s="87"/>
      <c r="C60" s="88" t="s">
        <v>5</v>
      </c>
      <c r="D60" s="89" t="s">
        <v>4</v>
      </c>
      <c r="E60" s="89"/>
      <c r="F60" s="89"/>
      <c r="G60" s="89"/>
      <c r="H60" s="89"/>
      <c r="I60" s="89"/>
      <c r="J60" s="89"/>
      <c r="K60" s="89"/>
      <c r="L60" s="89"/>
      <c r="M60" s="89"/>
      <c r="N60" s="90"/>
    </row>
    <row r="61" spans="2:16" s="86" customFormat="1" ht="12.75" x14ac:dyDescent="0.25">
      <c r="B61" s="94"/>
      <c r="C61" s="91" t="s">
        <v>3</v>
      </c>
      <c r="D61" s="92" t="s">
        <v>2</v>
      </c>
      <c r="E61" s="93"/>
      <c r="F61" s="92"/>
      <c r="G61" s="92"/>
      <c r="H61" s="92"/>
      <c r="I61" s="92"/>
      <c r="J61" s="92"/>
      <c r="K61" s="92"/>
      <c r="L61" s="92"/>
      <c r="M61" s="92"/>
      <c r="N61" s="95"/>
    </row>
    <row r="62" spans="2:16" s="86" customFormat="1" ht="13.5" thickBot="1" x14ac:dyDescent="0.3">
      <c r="B62" s="96"/>
      <c r="C62" s="97" t="s">
        <v>1</v>
      </c>
      <c r="D62" s="98" t="s">
        <v>0</v>
      </c>
      <c r="E62" s="98"/>
      <c r="F62" s="98"/>
      <c r="G62" s="98"/>
      <c r="H62" s="98"/>
      <c r="I62" s="98"/>
      <c r="J62" s="98"/>
      <c r="K62" s="98"/>
      <c r="L62" s="98"/>
      <c r="M62" s="98"/>
      <c r="N62" s="99"/>
    </row>
    <row r="65" spans="2:14" s="86" customFormat="1" ht="12.75" x14ac:dyDescent="0.25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</row>
    <row r="66" spans="2:14" s="86" customFormat="1" ht="12.75" x14ac:dyDescent="0.25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</row>
    <row r="67" spans="2:14" s="86" customFormat="1" ht="12.75" x14ac:dyDescent="0.25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</row>
    <row r="68" spans="2:14" s="86" customFormat="1" ht="12.75" x14ac:dyDescent="0.25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</row>
  </sheetData>
  <sheetProtection algorithmName="SHA-512" hashValue="+1H184vkC9qH1XCU+ToS+Qk4aSEqcnG51Njw0TdBDiXLmJnWzkeWJVWpeLsNjqm05tFnALc7xMmm7QOYzOpV+g==" saltValue="ixfp4OMM2LSbITgk+t874g==" spinCount="100000" sheet="1" objects="1" scenarios="1" selectLockedCells="1"/>
  <protectedRanges>
    <protectedRange sqref="I20:L28 I49:L50 N45:N50 I31:L42 I45:L45 I46:I48 L46:L48 J46:K47 N20:N28 N31:N42" name="Oblast1"/>
    <protectedRange sqref="J48:K48" name="Oblast1_1"/>
  </protectedRanges>
  <mergeCells count="80">
    <mergeCell ref="B53:N54"/>
    <mergeCell ref="N43:N44"/>
    <mergeCell ref="G43:G44"/>
    <mergeCell ref="H43:H44"/>
    <mergeCell ref="I43:I44"/>
    <mergeCell ref="J43:K44"/>
    <mergeCell ref="L43:M43"/>
    <mergeCell ref="B43:B44"/>
    <mergeCell ref="C43:C44"/>
    <mergeCell ref="D43:D44"/>
    <mergeCell ref="J29:J30"/>
    <mergeCell ref="K29:K30"/>
    <mergeCell ref="L29:M29"/>
    <mergeCell ref="B51:F51"/>
    <mergeCell ref="G51:K51"/>
    <mergeCell ref="M51:N51"/>
    <mergeCell ref="E43:E44"/>
    <mergeCell ref="F43:F44"/>
    <mergeCell ref="J50:K50"/>
    <mergeCell ref="J45:K45"/>
    <mergeCell ref="J46:K46"/>
    <mergeCell ref="J47:K47"/>
    <mergeCell ref="J48:K48"/>
    <mergeCell ref="J49:K49"/>
    <mergeCell ref="N18:N19"/>
    <mergeCell ref="B29:B30"/>
    <mergeCell ref="C29:C30"/>
    <mergeCell ref="D29:D30"/>
    <mergeCell ref="E29:E30"/>
    <mergeCell ref="F29:F30"/>
    <mergeCell ref="N29:N30"/>
    <mergeCell ref="G29:G30"/>
    <mergeCell ref="H29:H30"/>
    <mergeCell ref="I29:I30"/>
    <mergeCell ref="G18:G19"/>
    <mergeCell ref="H18:H19"/>
    <mergeCell ref="I18:I19"/>
    <mergeCell ref="J18:J19"/>
    <mergeCell ref="K18:K19"/>
    <mergeCell ref="L18:M18"/>
    <mergeCell ref="B16:C16"/>
    <mergeCell ref="D16:I16"/>
    <mergeCell ref="J16:K16"/>
    <mergeCell ref="L16:N16"/>
    <mergeCell ref="B17:N17"/>
    <mergeCell ref="B18:B19"/>
    <mergeCell ref="C18:C19"/>
    <mergeCell ref="D18:D19"/>
    <mergeCell ref="E18:E19"/>
    <mergeCell ref="F18:F19"/>
    <mergeCell ref="J12:K12"/>
    <mergeCell ref="L12:N12"/>
    <mergeCell ref="B14:C14"/>
    <mergeCell ref="D14:N14"/>
    <mergeCell ref="B15:C15"/>
    <mergeCell ref="D15:N15"/>
    <mergeCell ref="B13:C13"/>
    <mergeCell ref="D13:N13"/>
    <mergeCell ref="B8:C8"/>
    <mergeCell ref="L8:N8"/>
    <mergeCell ref="B9:C9"/>
    <mergeCell ref="D9:N9"/>
    <mergeCell ref="D8:I8"/>
    <mergeCell ref="J8:K8"/>
    <mergeCell ref="B11:N11"/>
    <mergeCell ref="B12:C12"/>
    <mergeCell ref="D12:I12"/>
    <mergeCell ref="B2:N2"/>
    <mergeCell ref="B3:N3"/>
    <mergeCell ref="B4:N4"/>
    <mergeCell ref="B5:N5"/>
    <mergeCell ref="B6:N6"/>
    <mergeCell ref="B7:C7"/>
    <mergeCell ref="D7:N7"/>
    <mergeCell ref="B10:C10"/>
    <mergeCell ref="D10:E10"/>
    <mergeCell ref="F10:G10"/>
    <mergeCell ref="H10:I10"/>
    <mergeCell ref="J10:K10"/>
    <mergeCell ref="L10:N10"/>
  </mergeCells>
  <dataValidations count="3">
    <dataValidation type="textLength" operator="greaterThan" allowBlank="1" showInputMessage="1" showErrorMessage="1" sqref="I20:I28 I45:I50 I31:I42">
      <formula1>1</formula1>
    </dataValidation>
    <dataValidation type="decimal" operator="greaterThan" allowBlank="1" showInputMessage="1" showErrorMessage="1" sqref="J31:J42 L31:L42 L20:L28 J45:J50 J20:J28 L45:L50">
      <formula1>0</formula1>
    </dataValidation>
    <dataValidation type="whole" operator="greaterThan" allowBlank="1" showInputMessage="1" showErrorMessage="1" sqref="K20:K28 K31:K42">
      <formula1>0</formula1>
    </dataValidation>
  </dataValidations>
  <pageMargins left="0.23622047244094488" right="0.23622047244094488" top="0.59055118110236215" bottom="0.59055118110236215" header="0.31496062992125984" footer="0.31496062992125984"/>
  <pageSetup paperSize="9" scale="54" fitToHeight="0" orientation="portrait" r:id="rId1"/>
  <headerFooter>
    <oddHeader>&amp;LPříloha ZD č. 2</oddHeader>
    <oddFooter>&amp;R&amp;9Stránka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Ostatní hygiena IV.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 Komašková</dc:creator>
  <cp:lastModifiedBy>CNPK</cp:lastModifiedBy>
  <dcterms:created xsi:type="dcterms:W3CDTF">2023-03-15T23:54:55Z</dcterms:created>
  <dcterms:modified xsi:type="dcterms:W3CDTF">2023-11-30T20:39:15Z</dcterms:modified>
</cp:coreProperties>
</file>