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home$\kumpan\Documents\SMLOUVY + SOD+RL\2023\III-19340 Stod,Hradecká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1" i="1" l="1"/>
  <c r="G22" i="1" s="1"/>
  <c r="G23" i="1" l="1"/>
</calcChain>
</file>

<file path=xl/sharedStrings.xml><?xml version="1.0" encoding="utf-8"?>
<sst xmlns="http://schemas.openxmlformats.org/spreadsheetml/2006/main" count="42" uniqueCount="33">
  <si>
    <t>Datum zpracování      :</t>
  </si>
  <si>
    <t>Stavba:</t>
  </si>
  <si>
    <t xml:space="preserve">           </t>
  </si>
  <si>
    <t>Objekt:</t>
  </si>
  <si>
    <t xml:space="preserve"> </t>
  </si>
  <si>
    <t>ŘÁDEK Č.</t>
  </si>
  <si>
    <t xml:space="preserve"> TEXT</t>
  </si>
  <si>
    <t>MJ</t>
  </si>
  <si>
    <t>VÝMĚRA</t>
  </si>
  <si>
    <t>JEDN. CENA</t>
  </si>
  <si>
    <t>CELKOVÁ CENA</t>
  </si>
  <si>
    <t>Frézování komunikace v tl. 4cm</t>
  </si>
  <si>
    <t>m2</t>
  </si>
  <si>
    <t>Odvoz do 1 km</t>
  </si>
  <si>
    <t>t</t>
  </si>
  <si>
    <t>Uložení bez poplatku</t>
  </si>
  <si>
    <t>Očištění plochy</t>
  </si>
  <si>
    <t>Vyrovnání podkladu z AB</t>
  </si>
  <si>
    <t>Kryt z ACO 11 tl. 5cm</t>
  </si>
  <si>
    <t>Řezání spár</t>
  </si>
  <si>
    <t>m</t>
  </si>
  <si>
    <t>Zalití spár asfaltovou zálivkou</t>
  </si>
  <si>
    <t>Dopravní opatření</t>
  </si>
  <si>
    <t>soub.</t>
  </si>
  <si>
    <t>Výšková úprava armatur</t>
  </si>
  <si>
    <t>ks</t>
  </si>
  <si>
    <t>Přesun hmot</t>
  </si>
  <si>
    <t>Technologická doprava zhotovitele</t>
  </si>
  <si>
    <t>Cena bez DPH :</t>
  </si>
  <si>
    <t>DPH 21 %</t>
  </si>
  <si>
    <t>Cena celkem včetně DPH:</t>
  </si>
  <si>
    <t>Výkaz výměr</t>
  </si>
  <si>
    <t>Oprava havarijního stavu komunikace III/19340 Stod, Hradecká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</si>
</sst>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\ m/\ yyyy"/>
    <numFmt numFmtId="165" formatCode="#,##0.000;\-#,##0.000"/>
    <numFmt numFmtId="166" formatCode="#,##0.00\ [$Kč-405];[Red]\-#,##0.00\ [$Kč-405]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  <charset val="1"/>
    </font>
    <font>
      <sz val="12"/>
      <name val="Arial"/>
      <family val="2"/>
      <charset val="238"/>
    </font>
    <font>
      <sz val="9"/>
      <name val="Arial"/>
      <family val="2"/>
      <charset val="1"/>
    </font>
    <font>
      <sz val="10.5"/>
      <name val="Arial"/>
      <family val="2"/>
      <charset val="1"/>
    </font>
    <font>
      <sz val="11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3CAFF"/>
        <bgColor indexed="64"/>
      </patternFill>
    </fill>
  </fills>
  <borders count="11">
    <border>
      <left/>
      <right/>
      <top/>
      <bottom/>
      <diagonal/>
    </border>
    <border>
      <left style="medium">
        <color rgb="FF0084D1"/>
      </left>
      <right/>
      <top/>
      <bottom/>
      <diagonal/>
    </border>
    <border>
      <left/>
      <right style="medium">
        <color rgb="FF0084D1"/>
      </right>
      <top/>
      <bottom/>
      <diagonal/>
    </border>
    <border>
      <left style="medium">
        <color rgb="FF0084D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84D1"/>
      </right>
      <top style="thin">
        <color rgb="FF000000"/>
      </top>
      <bottom style="thin">
        <color rgb="FF000000"/>
      </bottom>
      <diagonal/>
    </border>
    <border>
      <left style="medium">
        <color rgb="FF0084D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84D1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4" fillId="2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left"/>
    </xf>
    <xf numFmtId="0" fontId="7" fillId="3" borderId="3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indent="1"/>
    </xf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10" fillId="4" borderId="5" xfId="0" applyNumberFormat="1" applyFont="1" applyFill="1" applyBorder="1" applyAlignment="1" applyProtection="1">
      <alignment horizontal="center"/>
    </xf>
    <xf numFmtId="0" fontId="11" fillId="4" borderId="8" xfId="0" applyNumberFormat="1" applyFont="1" applyFill="1" applyBorder="1" applyAlignment="1" applyProtection="1">
      <alignment horizontal="center"/>
    </xf>
    <xf numFmtId="0" fontId="11" fillId="4" borderId="10" xfId="0" applyNumberFormat="1" applyFont="1" applyFill="1" applyBorder="1" applyAlignment="1" applyProtection="1">
      <alignment horizont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 applyProtection="1">
      <alignment vertical="center"/>
    </xf>
    <xf numFmtId="39" fontId="13" fillId="0" borderId="8" xfId="0" applyNumberFormat="1" applyFont="1" applyFill="1" applyBorder="1" applyAlignment="1" applyProtection="1">
      <alignment horizontal="right" vertical="center"/>
    </xf>
    <xf numFmtId="4" fontId="13" fillId="0" borderId="10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/>
    </xf>
    <xf numFmtId="0" fontId="14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right" vertical="center"/>
    </xf>
    <xf numFmtId="39" fontId="14" fillId="0" borderId="7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top" wrapText="1"/>
    </xf>
    <xf numFmtId="166" fontId="8" fillId="0" borderId="4" xfId="0" applyNumberFormat="1" applyFont="1" applyFill="1" applyBorder="1" applyAlignment="1" applyProtection="1">
      <alignment vertical="top" wrapText="1"/>
    </xf>
    <xf numFmtId="166" fontId="15" fillId="0" borderId="4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indent="1"/>
    </xf>
    <xf numFmtId="0" fontId="8" fillId="0" borderId="7" xfId="0" applyNumberFormat="1" applyFont="1" applyFill="1" applyBorder="1" applyAlignment="1" applyProtection="1">
      <alignment horizontal="left" indent="1"/>
    </xf>
    <xf numFmtId="0" fontId="4" fillId="2" borderId="1" xfId="0" applyNumberFormat="1" applyFont="1" applyFill="1" applyBorder="1" applyAlignment="1" applyProtection="1">
      <alignment horizontal="left" indent="1"/>
    </xf>
    <xf numFmtId="0" fontId="4" fillId="2" borderId="0" xfId="0" applyNumberFormat="1" applyFont="1" applyFill="1" applyBorder="1" applyAlignment="1" applyProtection="1">
      <alignment horizontal="left" indent="1"/>
    </xf>
    <xf numFmtId="0" fontId="5" fillId="0" borderId="2" xfId="0" applyNumberFormat="1" applyFont="1" applyFill="1" applyBorder="1" applyAlignment="1" applyProtection="1">
      <alignment horizontal="left" indent="1"/>
    </xf>
    <xf numFmtId="0" fontId="5" fillId="2" borderId="1" xfId="0" applyNumberFormat="1" applyFont="1" applyFill="1" applyBorder="1" applyAlignment="1" applyProtection="1">
      <alignment horizontal="left" indent="1"/>
    </xf>
    <xf numFmtId="0" fontId="5" fillId="2" borderId="0" xfId="0" applyNumberFormat="1" applyFont="1" applyFill="1" applyBorder="1" applyAlignment="1" applyProtection="1">
      <alignment horizontal="left" indent="1"/>
    </xf>
    <xf numFmtId="0" fontId="6" fillId="0" borderId="2" xfId="0" applyNumberFormat="1" applyFont="1" applyFill="1" applyBorder="1" applyAlignment="1" applyProtection="1">
      <alignment horizontal="left" wrapText="1" indent="1"/>
    </xf>
    <xf numFmtId="0" fontId="8" fillId="3" borderId="7" xfId="0" applyNumberFormat="1" applyFont="1" applyFill="1" applyBorder="1" applyAlignment="1" applyProtection="1">
      <alignment horizontal="left" vertical="center" indent="3"/>
    </xf>
    <xf numFmtId="0" fontId="8" fillId="3" borderId="4" xfId="0" applyNumberFormat="1" applyFont="1" applyFill="1" applyBorder="1" applyAlignment="1" applyProtection="1">
      <alignment horizontal="left" vertical="center" indent="3"/>
    </xf>
    <xf numFmtId="0" fontId="8" fillId="0" borderId="3" xfId="0" applyNumberFormat="1" applyFont="1" applyFill="1" applyBorder="1" applyAlignment="1" applyProtection="1">
      <alignment horizontal="left" vertical="top" wrapText="1" indent="1"/>
    </xf>
    <xf numFmtId="0" fontId="8" fillId="0" borderId="7" xfId="0" applyNumberFormat="1" applyFont="1" applyFill="1" applyBorder="1" applyAlignment="1" applyProtection="1">
      <alignment horizontal="left" vertical="top" wrapText="1" indent="1"/>
    </xf>
    <xf numFmtId="0" fontId="15" fillId="0" borderId="3" xfId="0" applyNumberFormat="1" applyFont="1" applyFill="1" applyBorder="1" applyAlignment="1" applyProtection="1">
      <alignment horizontal="left" indent="1"/>
    </xf>
    <xf numFmtId="0" fontId="15" fillId="0" borderId="7" xfId="0" applyNumberFormat="1" applyFont="1" applyFill="1" applyBorder="1" applyAlignment="1" applyProtection="1">
      <alignment horizontal="left" indent="1"/>
    </xf>
    <xf numFmtId="0" fontId="7" fillId="0" borderId="0" xfId="0" applyNumberFormat="1" applyFont="1" applyFill="1" applyBorder="1" applyAlignment="1" applyProtection="1">
      <alignment horizontal="center"/>
    </xf>
    <xf numFmtId="0" fontId="11" fillId="4" borderId="9" xfId="0" applyNumberFormat="1" applyFont="1" applyFill="1" applyBorder="1" applyAlignment="1" applyProtection="1">
      <alignment horizontal="center"/>
    </xf>
    <xf numFmtId="0" fontId="11" fillId="4" borderId="6" xfId="0" applyNumberFormat="1" applyFont="1" applyFill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M22" sqref="M22"/>
    </sheetView>
  </sheetViews>
  <sheetFormatPr defaultRowHeight="15" x14ac:dyDescent="0.25"/>
  <cols>
    <col min="1" max="1" width="9.5703125" customWidth="1"/>
    <col min="2" max="2" width="32.140625" customWidth="1"/>
    <col min="3" max="3" width="11.28515625" customWidth="1"/>
    <col min="4" max="4" width="11.42578125" customWidth="1"/>
    <col min="5" max="5" width="13.5703125" customWidth="1"/>
    <col min="6" max="6" width="14.42578125" customWidth="1"/>
    <col min="7" max="7" width="21.85546875" customWidth="1"/>
  </cols>
  <sheetData>
    <row r="1" spans="1:7" x14ac:dyDescent="0.25">
      <c r="A1" s="33" t="s">
        <v>0</v>
      </c>
      <c r="B1" s="34"/>
      <c r="C1" s="1">
        <v>45202</v>
      </c>
      <c r="D1" s="2"/>
      <c r="E1" s="35"/>
      <c r="F1" s="35"/>
      <c r="G1" s="35"/>
    </row>
    <row r="2" spans="1:7" x14ac:dyDescent="0.25">
      <c r="A2" s="36" t="s">
        <v>31</v>
      </c>
      <c r="B2" s="37"/>
      <c r="C2" s="3"/>
      <c r="D2" s="2"/>
      <c r="E2" s="38"/>
      <c r="F2" s="38"/>
      <c r="G2" s="38"/>
    </row>
    <row r="3" spans="1:7" ht="15.75" x14ac:dyDescent="0.25">
      <c r="A3" s="4" t="s">
        <v>1</v>
      </c>
      <c r="B3" s="39" t="s">
        <v>32</v>
      </c>
      <c r="C3" s="39"/>
      <c r="D3" s="39"/>
      <c r="E3" s="39"/>
      <c r="F3" s="39"/>
      <c r="G3" s="40"/>
    </row>
    <row r="4" spans="1:7" ht="15.75" x14ac:dyDescent="0.25">
      <c r="A4" s="5"/>
      <c r="B4" s="6" t="s">
        <v>2</v>
      </c>
      <c r="C4" s="7"/>
      <c r="D4" s="8"/>
      <c r="E4" s="7"/>
      <c r="F4" s="7"/>
      <c r="G4" s="9"/>
    </row>
    <row r="5" spans="1:7" ht="15.75" x14ac:dyDescent="0.25">
      <c r="A5" s="4" t="s">
        <v>3</v>
      </c>
      <c r="B5" s="39" t="s">
        <v>32</v>
      </c>
      <c r="C5" s="39"/>
      <c r="D5" s="39"/>
      <c r="E5" s="39"/>
      <c r="F5" s="39"/>
      <c r="G5" s="40"/>
    </row>
    <row r="6" spans="1:7" ht="15.75" x14ac:dyDescent="0.25">
      <c r="A6" s="10"/>
      <c r="B6" s="45" t="s">
        <v>2</v>
      </c>
      <c r="C6" s="45"/>
      <c r="D6" s="45"/>
      <c r="E6" s="45"/>
      <c r="F6" s="45"/>
      <c r="G6" s="11" t="s">
        <v>4</v>
      </c>
    </row>
    <row r="7" spans="1:7" x14ac:dyDescent="0.25">
      <c r="A7" s="12" t="s">
        <v>5</v>
      </c>
      <c r="B7" s="46" t="s">
        <v>6</v>
      </c>
      <c r="C7" s="47"/>
      <c r="D7" s="13" t="s">
        <v>7</v>
      </c>
      <c r="E7" s="13" t="s">
        <v>8</v>
      </c>
      <c r="F7" s="13" t="s">
        <v>9</v>
      </c>
      <c r="G7" s="14" t="s">
        <v>10</v>
      </c>
    </row>
    <row r="8" spans="1:7" x14ac:dyDescent="0.25">
      <c r="A8" s="15">
        <v>1</v>
      </c>
      <c r="B8" s="29" t="s">
        <v>11</v>
      </c>
      <c r="C8" s="30"/>
      <c r="D8" s="16" t="s">
        <v>12</v>
      </c>
      <c r="E8" s="17">
        <v>1500</v>
      </c>
      <c r="F8" s="18">
        <v>0</v>
      </c>
      <c r="G8" s="19">
        <f t="shared" ref="G8:G19" si="0">ROUND(F8*E8,0)</f>
        <v>0</v>
      </c>
    </row>
    <row r="9" spans="1:7" x14ac:dyDescent="0.25">
      <c r="A9" s="15">
        <v>2</v>
      </c>
      <c r="B9" s="29" t="s">
        <v>13</v>
      </c>
      <c r="C9" s="30"/>
      <c r="D9" s="16" t="s">
        <v>14</v>
      </c>
      <c r="E9" s="17">
        <v>156</v>
      </c>
      <c r="F9" s="18">
        <v>0</v>
      </c>
      <c r="G9" s="19">
        <f t="shared" si="0"/>
        <v>0</v>
      </c>
    </row>
    <row r="10" spans="1:7" x14ac:dyDescent="0.25">
      <c r="A10" s="15">
        <v>3</v>
      </c>
      <c r="B10" s="29" t="s">
        <v>15</v>
      </c>
      <c r="C10" s="30"/>
      <c r="D10" s="16" t="s">
        <v>14</v>
      </c>
      <c r="E10" s="17">
        <v>156</v>
      </c>
      <c r="F10" s="18">
        <v>0</v>
      </c>
      <c r="G10" s="19">
        <f t="shared" si="0"/>
        <v>0</v>
      </c>
    </row>
    <row r="11" spans="1:7" x14ac:dyDescent="0.25">
      <c r="A11" s="15">
        <v>4</v>
      </c>
      <c r="B11" s="29" t="s">
        <v>16</v>
      </c>
      <c r="C11" s="30"/>
      <c r="D11" s="16" t="s">
        <v>12</v>
      </c>
      <c r="E11" s="17">
        <v>1500</v>
      </c>
      <c r="F11" s="18">
        <v>0</v>
      </c>
      <c r="G11" s="19">
        <f t="shared" si="0"/>
        <v>0</v>
      </c>
    </row>
    <row r="12" spans="1:7" x14ac:dyDescent="0.25">
      <c r="A12" s="15">
        <v>5</v>
      </c>
      <c r="B12" s="29" t="s">
        <v>17</v>
      </c>
      <c r="C12" s="30"/>
      <c r="D12" s="16" t="s">
        <v>14</v>
      </c>
      <c r="E12" s="17">
        <v>40</v>
      </c>
      <c r="F12" s="18">
        <v>0</v>
      </c>
      <c r="G12" s="19">
        <f t="shared" si="0"/>
        <v>0</v>
      </c>
    </row>
    <row r="13" spans="1:7" x14ac:dyDescent="0.25">
      <c r="A13" s="15">
        <v>6</v>
      </c>
      <c r="B13" s="29" t="s">
        <v>18</v>
      </c>
      <c r="C13" s="30"/>
      <c r="D13" s="16" t="s">
        <v>12</v>
      </c>
      <c r="E13" s="17">
        <v>1500</v>
      </c>
      <c r="F13" s="18">
        <v>0</v>
      </c>
      <c r="G13" s="19">
        <f t="shared" si="0"/>
        <v>0</v>
      </c>
    </row>
    <row r="14" spans="1:7" x14ac:dyDescent="0.25">
      <c r="A14" s="15">
        <v>7</v>
      </c>
      <c r="B14" s="29" t="s">
        <v>19</v>
      </c>
      <c r="C14" s="30"/>
      <c r="D14" s="16" t="s">
        <v>20</v>
      </c>
      <c r="E14" s="17">
        <v>230</v>
      </c>
      <c r="F14" s="18">
        <v>0</v>
      </c>
      <c r="G14" s="19">
        <f t="shared" si="0"/>
        <v>0</v>
      </c>
    </row>
    <row r="15" spans="1:7" x14ac:dyDescent="0.25">
      <c r="A15" s="15">
        <v>8</v>
      </c>
      <c r="B15" s="29" t="s">
        <v>21</v>
      </c>
      <c r="C15" s="30"/>
      <c r="D15" s="16" t="s">
        <v>20</v>
      </c>
      <c r="E15" s="17">
        <v>230</v>
      </c>
      <c r="F15" s="18">
        <v>0</v>
      </c>
      <c r="G15" s="19">
        <f t="shared" si="0"/>
        <v>0</v>
      </c>
    </row>
    <row r="16" spans="1:7" x14ac:dyDescent="0.25">
      <c r="A16" s="15">
        <v>9</v>
      </c>
      <c r="B16" s="29" t="s">
        <v>22</v>
      </c>
      <c r="C16" s="30"/>
      <c r="D16" s="16" t="s">
        <v>23</v>
      </c>
      <c r="E16" s="17">
        <v>1</v>
      </c>
      <c r="F16" s="18">
        <v>0</v>
      </c>
      <c r="G16" s="19">
        <f t="shared" si="0"/>
        <v>0</v>
      </c>
    </row>
    <row r="17" spans="1:7" x14ac:dyDescent="0.25">
      <c r="A17" s="15">
        <v>10</v>
      </c>
      <c r="B17" s="29" t="s">
        <v>24</v>
      </c>
      <c r="C17" s="30"/>
      <c r="D17" s="16" t="s">
        <v>25</v>
      </c>
      <c r="E17" s="17">
        <v>27</v>
      </c>
      <c r="F17" s="18">
        <v>0</v>
      </c>
      <c r="G17" s="19">
        <f t="shared" si="0"/>
        <v>0</v>
      </c>
    </row>
    <row r="18" spans="1:7" x14ac:dyDescent="0.25">
      <c r="A18" s="15">
        <v>11</v>
      </c>
      <c r="B18" s="29" t="s">
        <v>26</v>
      </c>
      <c r="C18" s="30"/>
      <c r="D18" s="16" t="s">
        <v>14</v>
      </c>
      <c r="E18" s="17">
        <v>235</v>
      </c>
      <c r="F18" s="18">
        <v>0</v>
      </c>
      <c r="G18" s="19">
        <f t="shared" si="0"/>
        <v>0</v>
      </c>
    </row>
    <row r="19" spans="1:7" x14ac:dyDescent="0.25">
      <c r="A19" s="15">
        <v>12</v>
      </c>
      <c r="B19" s="29" t="s">
        <v>27</v>
      </c>
      <c r="C19" s="30"/>
      <c r="D19" s="16" t="s">
        <v>23</v>
      </c>
      <c r="E19" s="17">
        <v>1</v>
      </c>
      <c r="F19" s="18">
        <v>0</v>
      </c>
      <c r="G19" s="19">
        <f t="shared" si="0"/>
        <v>0</v>
      </c>
    </row>
    <row r="20" spans="1:7" ht="15.75" x14ac:dyDescent="0.25">
      <c r="A20" s="20"/>
      <c r="B20" s="21"/>
      <c r="C20" s="22"/>
      <c r="D20" s="23"/>
      <c r="E20" s="24"/>
      <c r="F20" s="25"/>
      <c r="G20" s="26"/>
    </row>
    <row r="21" spans="1:7" ht="15.75" x14ac:dyDescent="0.25">
      <c r="A21" s="41" t="s">
        <v>28</v>
      </c>
      <c r="B21" s="42"/>
      <c r="C21" s="42"/>
      <c r="D21" s="42"/>
      <c r="E21" s="42"/>
      <c r="F21" s="42"/>
      <c r="G21" s="27">
        <f>ROUND(SUM(G8:G19),0)</f>
        <v>0</v>
      </c>
    </row>
    <row r="22" spans="1:7" ht="15.75" x14ac:dyDescent="0.25">
      <c r="A22" s="43" t="s">
        <v>29</v>
      </c>
      <c r="B22" s="44"/>
      <c r="C22" s="44"/>
      <c r="D22" s="44"/>
      <c r="E22" s="44"/>
      <c r="F22" s="44"/>
      <c r="G22" s="28">
        <f>ROUND(G21*0.21,0)</f>
        <v>0</v>
      </c>
    </row>
    <row r="23" spans="1:7" ht="15.75" x14ac:dyDescent="0.25">
      <c r="A23" s="31" t="s">
        <v>30</v>
      </c>
      <c r="B23" s="32"/>
      <c r="C23" s="32"/>
      <c r="D23" s="32"/>
      <c r="E23" s="32"/>
      <c r="F23" s="32"/>
      <c r="G23" s="27">
        <f>G21+G22</f>
        <v>0</v>
      </c>
    </row>
  </sheetData>
  <mergeCells count="23">
    <mergeCell ref="B16:C16"/>
    <mergeCell ref="B17:C17"/>
    <mergeCell ref="B6:F6"/>
    <mergeCell ref="B7:C7"/>
    <mergeCell ref="B8:C8"/>
    <mergeCell ref="B9:C9"/>
    <mergeCell ref="B10:C10"/>
    <mergeCell ref="B11:C11"/>
    <mergeCell ref="A23:F23"/>
    <mergeCell ref="A1:B1"/>
    <mergeCell ref="E1:G1"/>
    <mergeCell ref="A2:B2"/>
    <mergeCell ref="E2:G2"/>
    <mergeCell ref="B3:G3"/>
    <mergeCell ref="B5:G5"/>
    <mergeCell ref="B18:C18"/>
    <mergeCell ref="B19:C19"/>
    <mergeCell ref="A21:F21"/>
    <mergeCell ref="A22:F22"/>
    <mergeCell ref="B12:C12"/>
    <mergeCell ref="B13:C13"/>
    <mergeCell ref="B14:C14"/>
    <mergeCell ref="B15:C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Svačina Stanislav</dc:creator>
  <cp:lastModifiedBy>Kumpan Jan</cp:lastModifiedBy>
  <dcterms:created xsi:type="dcterms:W3CDTF">2023-10-02T05:22:15Z</dcterms:created>
  <dcterms:modified xsi:type="dcterms:W3CDTF">2023-10-03T08:18:58Z</dcterms:modified>
</cp:coreProperties>
</file>