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lasinm\Desktop\akce\Svodidla 2023\II. vypsání\"/>
    </mc:Choice>
  </mc:AlternateContent>
  <bookViews>
    <workbookView xWindow="-105" yWindow="-105" windowWidth="23250" windowHeight="125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13" i="1" l="1"/>
  <c r="H12" i="1" l="1"/>
  <c r="H11" i="1" l="1"/>
  <c r="H10" i="1" l="1"/>
  <c r="H9" i="1" l="1"/>
  <c r="H7" i="1" l="1"/>
  <c r="H6" i="1" l="1"/>
  <c r="H5" i="1" l="1"/>
  <c r="G14" i="1" s="1"/>
</calcChain>
</file>

<file path=xl/sharedStrings.xml><?xml version="1.0" encoding="utf-8"?>
<sst xmlns="http://schemas.openxmlformats.org/spreadsheetml/2006/main" count="61" uniqueCount="52">
  <si>
    <t>SOUPIS PRACÍ</t>
  </si>
  <si>
    <t>okres</t>
  </si>
  <si>
    <t>komunikace</t>
  </si>
  <si>
    <t>název</t>
  </si>
  <si>
    <t>staničení</t>
  </si>
  <si>
    <t>návrh opatření</t>
  </si>
  <si>
    <t>cena/mj</t>
  </si>
  <si>
    <t>nabídková cena bez DPH</t>
  </si>
  <si>
    <t>Celková cena stavby bez DPH</t>
  </si>
  <si>
    <t>celkem bez DPH</t>
  </si>
  <si>
    <t>Poznámky:</t>
  </si>
  <si>
    <t>maximální hodnotaceny bez DPH</t>
  </si>
  <si>
    <t>výměra m2 / ks / m</t>
  </si>
  <si>
    <t>Stavební část - zádržný systém</t>
  </si>
  <si>
    <t>KT</t>
  </si>
  <si>
    <t>PJ</t>
  </si>
  <si>
    <t>TA</t>
  </si>
  <si>
    <t>II/193</t>
  </si>
  <si>
    <t>PS</t>
  </si>
  <si>
    <t>max. celkem bez DPH</t>
  </si>
  <si>
    <t>Jednostranné ocelové svodidlo - zádržnost H1  včetně dvou výškových náběhů a prodlouženými sloupky, osazení svodidlových odrazek cca po 10m</t>
  </si>
  <si>
    <t>stanovení Místní trvalé úpravy, zřízení DIO a řízení dopravy zajišťuje dodavatel</t>
  </si>
  <si>
    <t>Jednostranné ocelové svodidlo - zádržnost H1  včetně dvou výškových náběhů, osazení svodidlových odrazek cca po 10m</t>
  </si>
  <si>
    <t>III/1845</t>
  </si>
  <si>
    <t>Chudenice - Slatina</t>
  </si>
  <si>
    <t xml:space="preserve"> 2,200 - 2,500</t>
  </si>
  <si>
    <t>III/18027</t>
  </si>
  <si>
    <t>Lišice - Předenice</t>
  </si>
  <si>
    <t>7,300 - 7,560</t>
  </si>
  <si>
    <t>III/17711</t>
  </si>
  <si>
    <t>Blovice - Struhaře</t>
  </si>
  <si>
    <t>II/188</t>
  </si>
  <si>
    <t>Kotouň v obci</t>
  </si>
  <si>
    <t>2,267 - 2,327</t>
  </si>
  <si>
    <t>II/200</t>
  </si>
  <si>
    <t>III/1992</t>
  </si>
  <si>
    <t>Zhoř - hr. Okresu</t>
  </si>
  <si>
    <t>Olešná</t>
  </si>
  <si>
    <t>Kurojedy</t>
  </si>
  <si>
    <t>65,500 - 65,700</t>
  </si>
  <si>
    <t>11,650 - 11,780</t>
  </si>
  <si>
    <t>2,180 - 2,250</t>
  </si>
  <si>
    <t>III/18010</t>
  </si>
  <si>
    <t>III/23113</t>
  </si>
  <si>
    <t>x Č. Bříza - Hromnice</t>
  </si>
  <si>
    <t>Dolany - Nadryby</t>
  </si>
  <si>
    <t>3,400 - 3,700</t>
  </si>
  <si>
    <t>1,900 - 2,200</t>
  </si>
  <si>
    <t>Odstranění a namontování nových jednostranných ocelových svodidel - zádržnost H1  včetně čtyř výškových náběhů a prodlouženými sloupky a obetonováním, osazení svodidlových odrazek cca po 10m</t>
  </si>
  <si>
    <t>Odstranění a namontování nových jednostranných ocelových svodidel - zádržnost H1  včetně šesti výškových náběhů a prodlouženými sloupky, osazení svodidlových odrazek cca po 10m</t>
  </si>
  <si>
    <t>Odstranění a namontování nových jednostranných ocelových svodidel - zádržnost H1  včetně dvou výškových náběhů a prodlouženými sloupky, osazení svodidlových odrazek cca po 10m</t>
  </si>
  <si>
    <t xml:space="preserve">6,800 - 6,772; 6,670 - 6,510; 6,584 - 6,500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</si>
</sst>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theme="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indexed="8"/>
      <name val="Times New Roman"/>
      <family val="1"/>
      <charset val="238"/>
    </font>
    <font>
      <sz val="8"/>
      <color rgb="FF800080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rgb="FF969696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" fontId="7" fillId="0" borderId="0" xfId="0" applyNumberFormat="1" applyFont="1"/>
    <xf numFmtId="4" fontId="9" fillId="0" borderId="0" xfId="0" applyNumberFormat="1" applyFont="1"/>
    <xf numFmtId="49" fontId="8" fillId="0" borderId="6" xfId="0" applyNumberFormat="1" applyFont="1" applyBorder="1" applyAlignment="1">
      <alignment horizontal="center"/>
    </xf>
    <xf numFmtId="165" fontId="1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4" fillId="0" borderId="0" xfId="0" applyFont="1" applyAlignment="1">
      <alignment wrapText="1" shrinkToFit="1"/>
    </xf>
    <xf numFmtId="0" fontId="5" fillId="2" borderId="8" xfId="0" applyFont="1" applyFill="1" applyBorder="1" applyAlignment="1">
      <alignment horizontal="center"/>
    </xf>
    <xf numFmtId="4" fontId="0" fillId="0" borderId="0" xfId="0" applyNumberFormat="1"/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3" fontId="8" fillId="0" borderId="9" xfId="0" applyNumberFormat="1" applyFont="1" applyBorder="1" applyAlignment="1">
      <alignment horizontal="center"/>
    </xf>
    <xf numFmtId="4" fontId="7" fillId="3" borderId="9" xfId="0" applyNumberFormat="1" applyFont="1" applyFill="1" applyBorder="1"/>
    <xf numFmtId="49" fontId="8" fillId="0" borderId="10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wrapText="1"/>
    </xf>
    <xf numFmtId="0" fontId="8" fillId="0" borderId="11" xfId="0" applyFont="1" applyBorder="1" applyAlignment="1">
      <alignment horizontal="center" wrapText="1"/>
    </xf>
    <xf numFmtId="3" fontId="8" fillId="0" borderId="11" xfId="0" applyNumberFormat="1" applyFont="1" applyBorder="1" applyAlignment="1">
      <alignment horizontal="center"/>
    </xf>
    <xf numFmtId="4" fontId="7" fillId="3" borderId="11" xfId="0" applyNumberFormat="1" applyFont="1" applyFill="1" applyBorder="1"/>
    <xf numFmtId="49" fontId="8" fillId="0" borderId="13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3" fontId="8" fillId="0" borderId="15" xfId="0" applyNumberFormat="1" applyFont="1" applyBorder="1" applyAlignment="1">
      <alignment horizontal="center"/>
    </xf>
    <xf numFmtId="4" fontId="7" fillId="3" borderId="15" xfId="0" applyNumberFormat="1" applyFont="1" applyFill="1" applyBorder="1"/>
    <xf numFmtId="0" fontId="5" fillId="2" borderId="1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21" xfId="0" applyFont="1" applyBorder="1" applyAlignment="1">
      <alignment horizontal="right"/>
    </xf>
    <xf numFmtId="164" fontId="16" fillId="0" borderId="12" xfId="1" applyNumberFormat="1" applyFont="1" applyBorder="1"/>
    <xf numFmtId="164" fontId="16" fillId="0" borderId="14" xfId="1" applyNumberFormat="1" applyFont="1" applyBorder="1"/>
    <xf numFmtId="164" fontId="16" fillId="0" borderId="16" xfId="1" applyNumberFormat="1" applyFont="1" applyBorder="1"/>
    <xf numFmtId="44" fontId="18" fillId="4" borderId="25" xfId="1" applyFont="1" applyFill="1" applyBorder="1"/>
    <xf numFmtId="0" fontId="8" fillId="0" borderId="4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11" xfId="0" applyFont="1" applyFill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0" fontId="0" fillId="0" borderId="27" xfId="0" applyBorder="1" applyAlignment="1">
      <alignment horizontal="center"/>
    </xf>
    <xf numFmtId="0" fontId="8" fillId="0" borderId="27" xfId="0" applyFont="1" applyFill="1" applyBorder="1" applyAlignment="1">
      <alignment horizontal="left" wrapText="1"/>
    </xf>
    <xf numFmtId="0" fontId="8" fillId="0" borderId="27" xfId="0" applyFont="1" applyBorder="1" applyAlignment="1">
      <alignment horizontal="center" wrapText="1"/>
    </xf>
    <xf numFmtId="3" fontId="8" fillId="0" borderId="27" xfId="0" applyNumberFormat="1" applyFont="1" applyBorder="1" applyAlignment="1">
      <alignment horizontal="center"/>
    </xf>
    <xf numFmtId="4" fontId="7" fillId="3" borderId="27" xfId="0" applyNumberFormat="1" applyFont="1" applyFill="1" applyBorder="1"/>
    <xf numFmtId="0" fontId="8" fillId="0" borderId="28" xfId="0" applyFont="1" applyBorder="1" applyAlignment="1">
      <alignment horizontal="center" wrapText="1"/>
    </xf>
    <xf numFmtId="49" fontId="8" fillId="0" borderId="29" xfId="0" applyNumberFormat="1" applyFont="1" applyBorder="1" applyAlignment="1">
      <alignment horizontal="center"/>
    </xf>
    <xf numFmtId="164" fontId="16" fillId="0" borderId="22" xfId="1" applyNumberFormat="1" applyFont="1" applyBorder="1"/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165" fontId="10" fillId="2" borderId="18" xfId="0" applyNumberFormat="1" applyFont="1" applyFill="1" applyBorder="1" applyAlignment="1">
      <alignment horizontal="right" vertical="center"/>
    </xf>
    <xf numFmtId="165" fontId="10" fillId="2" borderId="22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7" fillId="4" borderId="23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3" workbookViewId="0">
      <selection activeCell="J9" sqref="J9"/>
    </sheetView>
  </sheetViews>
  <sheetFormatPr defaultRowHeight="15" x14ac:dyDescent="0.25"/>
  <cols>
    <col min="1" max="1" width="5.7109375" customWidth="1"/>
    <col min="2" max="2" width="11.42578125" bestFit="1" customWidth="1"/>
    <col min="3" max="3" width="24.5703125" bestFit="1" customWidth="1"/>
    <col min="4" max="4" width="15.42578125" bestFit="1" customWidth="1"/>
    <col min="5" max="5" width="41.28515625" customWidth="1"/>
    <col min="6" max="6" width="17.5703125" bestFit="1" customWidth="1"/>
    <col min="7" max="7" width="10.42578125" customWidth="1"/>
    <col min="8" max="8" width="20.7109375" customWidth="1"/>
    <col min="9" max="10" width="15.7109375" customWidth="1"/>
  </cols>
  <sheetData>
    <row r="1" spans="1:11" ht="20.25" x14ac:dyDescent="0.3">
      <c r="A1" s="1" t="s">
        <v>0</v>
      </c>
    </row>
    <row r="3" spans="1:11" ht="18.75" thickBot="1" x14ac:dyDescent="0.3">
      <c r="A3" s="2"/>
      <c r="B3" s="57" t="s">
        <v>13</v>
      </c>
      <c r="C3" s="57"/>
      <c r="D3" s="57"/>
      <c r="E3" s="3"/>
      <c r="I3" s="4"/>
    </row>
    <row r="4" spans="1:11" ht="26.25" thickBot="1" x14ac:dyDescent="0.3">
      <c r="A4" s="5" t="s">
        <v>1</v>
      </c>
      <c r="B4" s="6" t="s">
        <v>2</v>
      </c>
      <c r="C4" s="7" t="s">
        <v>3</v>
      </c>
      <c r="D4" s="7" t="s">
        <v>4</v>
      </c>
      <c r="E4" s="8" t="s">
        <v>5</v>
      </c>
      <c r="F4" s="7" t="s">
        <v>12</v>
      </c>
      <c r="G4" s="17" t="s">
        <v>6</v>
      </c>
      <c r="H4" s="35" t="s">
        <v>7</v>
      </c>
      <c r="I4" s="4"/>
      <c r="J4" s="4"/>
      <c r="K4" s="9"/>
    </row>
    <row r="5" spans="1:11" ht="39.75" thickBot="1" x14ac:dyDescent="0.3">
      <c r="A5" s="23" t="s">
        <v>14</v>
      </c>
      <c r="B5" s="24" t="s">
        <v>23</v>
      </c>
      <c r="C5" s="44" t="s">
        <v>24</v>
      </c>
      <c r="D5" s="26" t="s">
        <v>25</v>
      </c>
      <c r="E5" s="42" t="s">
        <v>22</v>
      </c>
      <c r="F5" s="27">
        <v>300</v>
      </c>
      <c r="G5" s="28"/>
      <c r="H5" s="38">
        <f t="shared" ref="H5:H13" si="0">F5*G5</f>
        <v>0</v>
      </c>
      <c r="I5" s="10"/>
      <c r="J5" s="10"/>
      <c r="K5" s="9"/>
    </row>
    <row r="6" spans="1:11" ht="64.5" x14ac:dyDescent="0.25">
      <c r="A6" s="23" t="s">
        <v>15</v>
      </c>
      <c r="B6" s="24" t="s">
        <v>26</v>
      </c>
      <c r="C6" s="44" t="s">
        <v>27</v>
      </c>
      <c r="D6" s="26" t="s">
        <v>28</v>
      </c>
      <c r="E6" s="26" t="s">
        <v>48</v>
      </c>
      <c r="F6" s="27">
        <v>260</v>
      </c>
      <c r="G6" s="28"/>
      <c r="H6" s="38">
        <f t="shared" si="0"/>
        <v>0</v>
      </c>
      <c r="I6" s="10"/>
      <c r="J6" s="10"/>
      <c r="K6" s="9"/>
    </row>
    <row r="7" spans="1:11" ht="64.5" x14ac:dyDescent="0.25">
      <c r="A7" s="53" t="s">
        <v>15</v>
      </c>
      <c r="B7" s="19" t="s">
        <v>29</v>
      </c>
      <c r="C7" s="45" t="s">
        <v>30</v>
      </c>
      <c r="D7" s="20" t="s">
        <v>51</v>
      </c>
      <c r="E7" s="20" t="s">
        <v>49</v>
      </c>
      <c r="F7" s="21">
        <v>272</v>
      </c>
      <c r="G7" s="22"/>
      <c r="H7" s="39">
        <f t="shared" si="0"/>
        <v>0</v>
      </c>
      <c r="I7" s="10"/>
      <c r="J7" s="10"/>
      <c r="K7" s="9"/>
    </row>
    <row r="8" spans="1:11" ht="65.25" thickBot="1" x14ac:dyDescent="0.3">
      <c r="A8" s="11" t="s">
        <v>15</v>
      </c>
      <c r="B8" s="47" t="s">
        <v>31</v>
      </c>
      <c r="C8" s="48" t="s">
        <v>32</v>
      </c>
      <c r="D8" s="49" t="s">
        <v>33</v>
      </c>
      <c r="E8" s="52" t="s">
        <v>50</v>
      </c>
      <c r="F8" s="50">
        <v>60</v>
      </c>
      <c r="G8" s="51"/>
      <c r="H8" s="54">
        <f t="shared" si="0"/>
        <v>0</v>
      </c>
      <c r="I8" s="10"/>
      <c r="J8" s="10"/>
      <c r="K8" s="9"/>
    </row>
    <row r="9" spans="1:11" ht="51.75" x14ac:dyDescent="0.25">
      <c r="A9" s="23" t="s">
        <v>16</v>
      </c>
      <c r="B9" s="24" t="s">
        <v>17</v>
      </c>
      <c r="C9" s="44" t="s">
        <v>36</v>
      </c>
      <c r="D9" s="26" t="s">
        <v>39</v>
      </c>
      <c r="E9" s="49" t="s">
        <v>20</v>
      </c>
      <c r="F9" s="27">
        <v>200</v>
      </c>
      <c r="G9" s="28"/>
      <c r="H9" s="38">
        <f t="shared" si="0"/>
        <v>0</v>
      </c>
      <c r="I9" s="10"/>
      <c r="J9" s="10"/>
      <c r="K9" s="9"/>
    </row>
    <row r="10" spans="1:11" ht="39" x14ac:dyDescent="0.25">
      <c r="A10" s="29" t="s">
        <v>16</v>
      </c>
      <c r="B10" s="19" t="s">
        <v>34</v>
      </c>
      <c r="C10" s="45" t="s">
        <v>37</v>
      </c>
      <c r="D10" s="20" t="s">
        <v>40</v>
      </c>
      <c r="E10" s="20" t="s">
        <v>22</v>
      </c>
      <c r="F10" s="21">
        <v>130</v>
      </c>
      <c r="G10" s="22"/>
      <c r="H10" s="39">
        <f t="shared" si="0"/>
        <v>0</v>
      </c>
      <c r="I10" s="10"/>
      <c r="J10" s="10"/>
      <c r="K10" s="9"/>
    </row>
    <row r="11" spans="1:11" ht="52.5" thickBot="1" x14ac:dyDescent="0.3">
      <c r="A11" s="11" t="s">
        <v>16</v>
      </c>
      <c r="B11" s="30" t="s">
        <v>35</v>
      </c>
      <c r="C11" s="46" t="s">
        <v>38</v>
      </c>
      <c r="D11" s="32" t="s">
        <v>41</v>
      </c>
      <c r="E11" s="43" t="s">
        <v>20</v>
      </c>
      <c r="F11" s="33">
        <v>70</v>
      </c>
      <c r="G11" s="34"/>
      <c r="H11" s="40">
        <f t="shared" si="0"/>
        <v>0</v>
      </c>
      <c r="I11" s="10"/>
      <c r="J11" s="10"/>
      <c r="K11" s="9"/>
    </row>
    <row r="12" spans="1:11" ht="39" x14ac:dyDescent="0.25">
      <c r="A12" s="23" t="s">
        <v>18</v>
      </c>
      <c r="B12" s="24" t="s">
        <v>42</v>
      </c>
      <c r="C12" s="25" t="s">
        <v>44</v>
      </c>
      <c r="D12" s="26" t="s">
        <v>46</v>
      </c>
      <c r="E12" s="26" t="s">
        <v>22</v>
      </c>
      <c r="F12" s="27">
        <v>300</v>
      </c>
      <c r="G12" s="28"/>
      <c r="H12" s="38">
        <f t="shared" si="0"/>
        <v>0</v>
      </c>
      <c r="I12" s="10"/>
      <c r="J12" s="10"/>
      <c r="K12" s="9"/>
    </row>
    <row r="13" spans="1:11" ht="39.75" thickBot="1" x14ac:dyDescent="0.3">
      <c r="A13" s="11" t="s">
        <v>18</v>
      </c>
      <c r="B13" s="30" t="s">
        <v>43</v>
      </c>
      <c r="C13" s="31" t="s">
        <v>45</v>
      </c>
      <c r="D13" s="32" t="s">
        <v>47</v>
      </c>
      <c r="E13" s="32" t="s">
        <v>22</v>
      </c>
      <c r="F13" s="33">
        <v>300</v>
      </c>
      <c r="G13" s="34"/>
      <c r="H13" s="40">
        <f t="shared" si="0"/>
        <v>0</v>
      </c>
      <c r="I13" s="10"/>
      <c r="J13" s="10"/>
      <c r="K13" s="9"/>
    </row>
    <row r="14" spans="1:11" ht="19.5" thickBot="1" x14ac:dyDescent="0.3">
      <c r="A14" s="58" t="s">
        <v>8</v>
      </c>
      <c r="B14" s="59"/>
      <c r="C14" s="60"/>
      <c r="D14" s="36"/>
      <c r="E14" s="36"/>
      <c r="F14" s="37" t="s">
        <v>9</v>
      </c>
      <c r="G14" s="61">
        <f>SUM(H5:H13)</f>
        <v>0</v>
      </c>
      <c r="H14" s="62"/>
      <c r="I14" s="12"/>
    </row>
    <row r="15" spans="1:11" ht="19.5" thickBot="1" x14ac:dyDescent="0.35">
      <c r="F15" s="65" t="s">
        <v>19</v>
      </c>
      <c r="G15" s="66"/>
      <c r="H15" s="41">
        <v>1742300</v>
      </c>
    </row>
    <row r="16" spans="1:11" x14ac:dyDescent="0.25">
      <c r="A16" s="13" t="s">
        <v>10</v>
      </c>
      <c r="B16" s="13"/>
      <c r="D16" s="14"/>
      <c r="E16" s="14"/>
      <c r="H16" s="4" t="s">
        <v>11</v>
      </c>
    </row>
    <row r="17" spans="1:8" x14ac:dyDescent="0.25">
      <c r="A17" s="63" t="s">
        <v>21</v>
      </c>
      <c r="B17" s="63"/>
      <c r="C17" s="63"/>
      <c r="D17" s="63"/>
      <c r="E17" s="63"/>
      <c r="H17" s="15"/>
    </row>
    <row r="18" spans="1:8" x14ac:dyDescent="0.25">
      <c r="A18" s="64"/>
      <c r="B18" s="64"/>
      <c r="C18" s="64"/>
      <c r="D18" s="64"/>
      <c r="E18" s="64"/>
      <c r="F18" s="64"/>
    </row>
    <row r="19" spans="1:8" x14ac:dyDescent="0.25">
      <c r="A19" s="16"/>
      <c r="B19" s="16"/>
      <c r="C19" s="16"/>
      <c r="D19" s="16"/>
      <c r="E19" s="55"/>
      <c r="F19" s="56"/>
      <c r="G19" s="56"/>
      <c r="H19" s="16"/>
    </row>
    <row r="23" spans="1:8" x14ac:dyDescent="0.25">
      <c r="B23" s="18"/>
      <c r="C23" s="18"/>
      <c r="D23" s="18"/>
    </row>
    <row r="24" spans="1:8" x14ac:dyDescent="0.25">
      <c r="B24" s="18"/>
      <c r="C24" s="18"/>
      <c r="D24" s="18"/>
    </row>
    <row r="25" spans="1:8" x14ac:dyDescent="0.25">
      <c r="B25" s="18"/>
      <c r="C25" s="18"/>
      <c r="D25" s="18"/>
    </row>
    <row r="26" spans="1:8" x14ac:dyDescent="0.25">
      <c r="B26" s="18"/>
      <c r="C26" s="18"/>
      <c r="D26" s="18"/>
    </row>
    <row r="27" spans="1:8" x14ac:dyDescent="0.25">
      <c r="B27" s="18"/>
      <c r="C27" s="18"/>
      <c r="D27" s="18"/>
    </row>
    <row r="28" spans="1:8" x14ac:dyDescent="0.25">
      <c r="B28" s="18"/>
      <c r="C28" s="18"/>
      <c r="D28" s="18"/>
    </row>
    <row r="29" spans="1:8" x14ac:dyDescent="0.25">
      <c r="B29" s="18"/>
      <c r="C29" s="18"/>
      <c r="D29" s="18"/>
    </row>
    <row r="30" spans="1:8" x14ac:dyDescent="0.25">
      <c r="B30" s="18"/>
      <c r="C30" s="18"/>
      <c r="D30" s="18"/>
    </row>
    <row r="31" spans="1:8" x14ac:dyDescent="0.25">
      <c r="B31" s="18"/>
      <c r="C31" s="18"/>
      <c r="D31" s="18"/>
    </row>
    <row r="32" spans="1:8" x14ac:dyDescent="0.25">
      <c r="B32" s="18"/>
      <c r="C32" s="18"/>
      <c r="D32" s="18"/>
    </row>
    <row r="33" spans="2:5" x14ac:dyDescent="0.25">
      <c r="B33" s="18"/>
      <c r="C33" s="18"/>
      <c r="D33" s="18"/>
    </row>
    <row r="34" spans="2:5" x14ac:dyDescent="0.25">
      <c r="B34" s="18"/>
      <c r="C34" s="18"/>
      <c r="D34" s="18"/>
    </row>
    <row r="35" spans="2:5" x14ac:dyDescent="0.25">
      <c r="B35" s="18"/>
      <c r="C35" s="18"/>
      <c r="D35" s="18"/>
    </row>
    <row r="36" spans="2:5" x14ac:dyDescent="0.25">
      <c r="B36" s="18"/>
      <c r="C36" s="18"/>
      <c r="D36" s="18"/>
      <c r="E36" s="18"/>
    </row>
    <row r="37" spans="2:5" x14ac:dyDescent="0.25">
      <c r="D37" s="18"/>
    </row>
  </sheetData>
  <mergeCells count="7">
    <mergeCell ref="E19:G19"/>
    <mergeCell ref="B3:D3"/>
    <mergeCell ref="A14:C14"/>
    <mergeCell ref="G14:H14"/>
    <mergeCell ref="A17:E17"/>
    <mergeCell ref="A18:F18"/>
    <mergeCell ref="F15:G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Najdenov</dc:creator>
  <cp:lastModifiedBy>Ulašín Miroslav ml.</cp:lastModifiedBy>
  <cp:lastPrinted>2023-03-13T13:07:15Z</cp:lastPrinted>
  <dcterms:created xsi:type="dcterms:W3CDTF">2021-05-18T10:03:37Z</dcterms:created>
  <dcterms:modified xsi:type="dcterms:W3CDTF">2023-08-25T11:29:16Z</dcterms:modified>
</cp:coreProperties>
</file>