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bez NP\"/>
    </mc:Choice>
  </mc:AlternateContent>
  <bookViews>
    <workbookView xWindow="0" yWindow="0" windowWidth="19200" windowHeight="11775"/>
  </bookViews>
  <sheets>
    <sheet name="fa.KASPA" sheetId="2" r:id="rId1"/>
    <sheet name="fa. Lyreco" sheetId="3" r:id="rId2"/>
  </sheets>
  <calcPr calcId="152511"/>
</workbook>
</file>

<file path=xl/calcChain.xml><?xml version="1.0" encoding="utf-8"?>
<calcChain xmlns="http://schemas.openxmlformats.org/spreadsheetml/2006/main">
  <c r="H108" i="2" l="1"/>
  <c r="I104" i="2" l="1"/>
  <c r="H104" i="2"/>
  <c r="I107" i="2"/>
  <c r="H107" i="2"/>
  <c r="I106" i="2"/>
  <c r="H106" i="2"/>
  <c r="I105" i="2"/>
  <c r="H105" i="2"/>
  <c r="H102" i="2" l="1"/>
  <c r="H103" i="2"/>
  <c r="I102" i="2"/>
  <c r="I103" i="2"/>
  <c r="I101" i="2"/>
  <c r="H101" i="2"/>
  <c r="I100" i="2"/>
  <c r="H100" i="2"/>
  <c r="H92" i="2" l="1"/>
  <c r="H93" i="2"/>
  <c r="H94" i="2"/>
  <c r="H95" i="2"/>
  <c r="H96" i="2"/>
  <c r="H97" i="2"/>
  <c r="H98" i="2"/>
  <c r="H99" i="2"/>
  <c r="I92" i="2"/>
  <c r="I93" i="2"/>
  <c r="I94" i="2"/>
  <c r="I95" i="2"/>
  <c r="I96" i="2"/>
  <c r="I97" i="2"/>
  <c r="I98" i="2"/>
  <c r="I99" i="2"/>
  <c r="I91" i="2" l="1"/>
  <c r="H91" i="2"/>
  <c r="I90" i="2"/>
  <c r="H90" i="2"/>
  <c r="I89" i="2"/>
  <c r="H89" i="2"/>
  <c r="I88" i="2"/>
  <c r="H88" i="2"/>
  <c r="I87" i="2" l="1"/>
  <c r="H87" i="2"/>
  <c r="I86" i="2"/>
  <c r="H86" i="2"/>
  <c r="I85" i="2"/>
  <c r="H85" i="2"/>
  <c r="I84" i="2"/>
  <c r="H84" i="2"/>
  <c r="I83" i="2" l="1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108" i="2" l="1"/>
</calcChain>
</file>

<file path=xl/sharedStrings.xml><?xml version="1.0" encoding="utf-8"?>
<sst xmlns="http://schemas.openxmlformats.org/spreadsheetml/2006/main" count="341" uniqueCount="326">
  <si>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</si>
  <si>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</si>
  <si>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</si>
  <si>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</si>
  <si>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</si>
  <si>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</si>
  <si>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</si>
  <si>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</si>
  <si>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</si>
  <si>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</si>
  <si>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</si>
  <si>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</si>
  <si>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</si>
  <si>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</si>
  <si>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</si>
  <si>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</si>
  <si>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</si>
  <si>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</si>
  <si>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</si>
  <si>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</si>
  <si>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</si>
  <si>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</si>
  <si>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</si>
  <si>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</si>
  <si>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</si>
  <si>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</si>
  <si>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</si>
  <si>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</si>
  <si>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</si>
  <si>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</si>
  <si>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</si>
  <si>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</si>
  <si>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</si>
  <si>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</si>
  <si>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</si>
  <si>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</si>
  <si>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</si>
  <si>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</si>
  <si>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</si>
  <si>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</si>
  <si>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</si>
  <si>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</si>
  <si>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</si>
  <si>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</si>
  <si>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</si>
  <si>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</si>
  <si>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</si>
  <si>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</si>
  <si>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</si>
  <si>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</si>
  <si>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</si>
  <si>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</si>
  <si>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</si>
  <si>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</si>
  <si>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</si>
  <si>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</si>
  <si>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</si>
  <si>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</si>
  <si>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</si>
  <si>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</si>
  <si>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</si>
  <si>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</si>
  <si>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</si>
  <si>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</si>
  <si>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</si>
  <si>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</si>
  <si>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</si>
  <si>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</si>
  <si>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</si>
  <si>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</si>
  <si>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</si>
  <si>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</si>
  <si>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</si>
  <si>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</si>
  <si>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</si>
  <si>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</si>
  <si>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</si>
  <si>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</si>
  <si>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</si>
  <si>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</si>
  <si>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</si>
  <si>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</si>
  <si>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</si>
  <si>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</si>
  <si>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</si>
  <si>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</si>
  <si>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</si>
  <si>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</si>
  <si>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</si>
  <si>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</si>
  <si>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</si>
  <si>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</si>
  <si>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</si>
  <si>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</si>
  <si>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</si>
  <si>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</si>
  <si>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</si>
  <si>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</si>
  <si>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</si>
  <si>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</si>
  <si>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</si>
  <si>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</si>
  <si>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</si>
  <si>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</si>
  <si>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</si>
  <si>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</si>
  <si>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</si>
  <si>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</si>
  <si>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</si>
  <si>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</si>
  <si>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</si>
  <si>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</si>
  <si>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</si>
  <si>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</si>
  <si>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</si>
  <si>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</si>
  <si>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</si>
  <si>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</si>
  <si>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</si>
  <si>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</si>
  <si>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</si>
  <si>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</si>
  <si>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</si>
  <si>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</si>
  <si>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</si>
  <si>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</si>
  <si>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</si>
  <si>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</si>
  <si>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</si>
  <si>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</si>
  <si>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</si>
  <si>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</si>
  <si>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</si>
  <si>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</si>
  <si>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</si>
  <si>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</si>
  <si>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</si>
  <si>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</si>
  <si>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</si>
  <si>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</si>
  <si>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</si>
  <si>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</si>
  <si>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</si>
  <si>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</si>
  <si>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</si>
  <si>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</si>
  <si>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</si>
  <si>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</si>
  <si>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</si>
  <si>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</si>
  <si>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</si>
  <si>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</si>
  <si>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</si>
  <si>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</si>
  <si>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</si>
  <si>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</si>
  <si>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</si>
  <si>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</si>
  <si>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</si>
  <si>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</si>
  <si>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</si>
  <si>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</si>
  <si>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</si>
  <si>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</si>
  <si>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</si>
  <si>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</si>
  <si>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</si>
  <si>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</si>
  <si>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</si>
  <si>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</si>
  <si>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</si>
  <si>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</si>
  <si>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</si>
  <si>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</si>
  <si>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</si>
  <si>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</si>
  <si>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</si>
  <si>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</si>
  <si>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</si>
  <si>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</si>
  <si>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</si>
  <si>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</si>
  <si>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</si>
  <si>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</si>
  <si>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</si>
  <si>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</si>
  <si>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</si>
  <si>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</si>
  <si>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</si>
  <si>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</si>
  <si>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</si>
  <si>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</si>
  <si>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</si>
  <si>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</si>
  <si>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</si>
  <si>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</si>
  <si>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</si>
  <si>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</si>
  <si>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</si>
  <si>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</si>
  <si>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</si>
  <si>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</si>
  <si>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</si>
  <si>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</si>
  <si>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</si>
  <si>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</si>
  <si>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</si>
  <si>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</si>
  <si>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</si>
  <si>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</si>
  <si>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</si>
  <si>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</si>
  <si>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</si>
  <si>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</si>
  <si>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</si>
  <si>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</si>
  <si>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</si>
  <si>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</si>
  <si>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</si>
  <si>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</si>
  <si>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</si>
  <si>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</si>
  <si>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</si>
  <si>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</si>
  <si>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</si>
  <si>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</si>
  <si>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</si>
  <si>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</si>
  <si>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</si>
  <si>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</si>
  <si>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</si>
  <si>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</si>
  <si>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</si>
  <si>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</si>
  <si>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</si>
  <si>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</si>
  <si>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</si>
  <si>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</si>
  <si>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</si>
  <si>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</si>
  <si>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</si>
  <si>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</si>
  <si>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</si>
  <si>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</si>
  <si>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</si>
  <si>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</si>
  <si>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</si>
  <si>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</si>
  <si>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</si>
  <si>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</si>
  <si>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</si>
  <si>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</si>
  <si>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</si>
  <si>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</si>
  <si>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</si>
  <si>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</si>
  <si>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</si>
  <si>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</si>
  <si>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</si>
  <si>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</si>
  <si>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</si>
  <si>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</si>
  <si>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</si>
  <si>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</si>
  <si>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</si>
  <si>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</si>
  <si>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</si>
  <si>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</si>
  <si>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</si>
  <si>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</si>
  <si>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</si>
  <si>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</si>
  <si>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</si>
  <si>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</si>
  <si>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</si>
  <si>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</si>
  <si>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</si>
  <si>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</si>
  <si>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</si>
  <si>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</si>
  <si>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</si>
  <si>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</si>
  <si>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</si>
  <si>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</si>
  <si>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</si>
  <si>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</si>
  <si>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</si>
  <si>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</si>
  <si>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</si>
  <si>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</si>
  <si>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</si>
  <si>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</si>
  <si>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</si>
  <si>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</si>
  <si>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</si>
  <si>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</si>
  <si>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</si>
  <si>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</si>
  <si>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</si>
  <si>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</si>
  <si>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</si>
  <si>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</si>
  <si>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</si>
  <si>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</si>
  <si>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</si>
  <si>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</si>
  <si>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</si>
  <si>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</si>
  <si>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</si>
  <si>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</si>
  <si>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</si>
  <si>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KP101</t>
  </si>
  <si>
    <t>KP102</t>
  </si>
  <si>
    <t>Alkalická baterie AA</t>
  </si>
  <si>
    <t>Alkalická baterie AAA</t>
  </si>
  <si>
    <t>1,5V</t>
  </si>
  <si>
    <t>Alkalická baterie C</t>
  </si>
  <si>
    <t>KP103</t>
  </si>
  <si>
    <t>Spojovače do sešívaček 23/6</t>
  </si>
  <si>
    <t>kovové spojovače do sešívaček typ 23/6</t>
  </si>
  <si>
    <t>KP104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</si>
  <si>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</si>
  <si>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</si>
  <si>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</si>
  <si>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</si>
  <si>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bez náhradního plnění pro Plzeňský kraj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</si>
</sst>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topLeftCell="A58" zoomScaleNormal="100" workbookViewId="0">
      <selection activeCell="M7" sqref="M7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6" t="s">
        <v>325</v>
      </c>
      <c r="B1" s="36"/>
      <c r="C1" s="36"/>
      <c r="D1" s="36"/>
      <c r="E1" s="36"/>
      <c r="F1" s="36"/>
      <c r="G1" s="36"/>
      <c r="H1" s="36"/>
      <c r="I1" s="36"/>
      <c r="J1" s="36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>
        <v>33</v>
      </c>
      <c r="G3" s="9"/>
      <c r="H3" s="10">
        <f>ROUND(E3*F3,2)</f>
        <v>13200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>
        <v>33</v>
      </c>
      <c r="G4" s="9"/>
      <c r="H4" s="10">
        <f t="shared" ref="H4:H67" si="0">ROUND(E4*F4,2)</f>
        <v>33000</v>
      </c>
      <c r="I4" s="10">
        <f t="shared" ref="I4:I67" si="1"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>
        <v>36</v>
      </c>
      <c r="G5" s="9"/>
      <c r="H5" s="10">
        <f t="shared" si="0"/>
        <v>11520</v>
      </c>
      <c r="I5" s="10">
        <f t="shared" si="1"/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>
        <v>120</v>
      </c>
      <c r="G6" s="9"/>
      <c r="H6" s="10">
        <f t="shared" si="0"/>
        <v>72000</v>
      </c>
      <c r="I6" s="10">
        <f t="shared" si="1"/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>
        <v>110</v>
      </c>
      <c r="G7" s="9"/>
      <c r="H7" s="10">
        <f t="shared" si="0"/>
        <v>66000</v>
      </c>
      <c r="I7" s="10">
        <f t="shared" si="1"/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>
        <v>152</v>
      </c>
      <c r="G8" s="9"/>
      <c r="H8" s="10">
        <f t="shared" si="0"/>
        <v>22800</v>
      </c>
      <c r="I8" s="10">
        <f t="shared" si="1"/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>
        <v>108</v>
      </c>
      <c r="G9" s="9"/>
      <c r="H9" s="10">
        <f t="shared" si="0"/>
        <v>16200</v>
      </c>
      <c r="I9" s="10">
        <f t="shared" si="1"/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>
        <v>79</v>
      </c>
      <c r="G10" s="9"/>
      <c r="H10" s="10">
        <f t="shared" si="0"/>
        <v>3950</v>
      </c>
      <c r="I10" s="10">
        <f t="shared" si="1"/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>
        <v>326</v>
      </c>
      <c r="G11" s="9"/>
      <c r="H11" s="10">
        <f t="shared" si="0"/>
        <v>26080</v>
      </c>
      <c r="I11" s="10">
        <f t="shared" si="1"/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>
        <v>336</v>
      </c>
      <c r="G12" s="9"/>
      <c r="H12" s="10">
        <f t="shared" si="0"/>
        <v>26880</v>
      </c>
      <c r="I12" s="10">
        <f t="shared" si="1"/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>
        <v>290</v>
      </c>
      <c r="G13" s="9"/>
      <c r="H13" s="10">
        <f t="shared" si="0"/>
        <v>20300</v>
      </c>
      <c r="I13" s="10">
        <f t="shared" si="1"/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>
        <v>225</v>
      </c>
      <c r="G14" s="9"/>
      <c r="H14" s="10">
        <f t="shared" si="0"/>
        <v>6750</v>
      </c>
      <c r="I14" s="10">
        <f t="shared" si="1"/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>
        <v>15</v>
      </c>
      <c r="G15" s="9"/>
      <c r="H15" s="10">
        <f t="shared" si="0"/>
        <v>7500</v>
      </c>
      <c r="I15" s="10">
        <f t="shared" si="1"/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>
        <v>22</v>
      </c>
      <c r="G16" s="9"/>
      <c r="H16" s="10">
        <f t="shared" si="0"/>
        <v>2200</v>
      </c>
      <c r="I16" s="10">
        <f t="shared" si="1"/>
        <v>0</v>
      </c>
      <c r="J16" s="11"/>
      <c r="K16" s="2"/>
    </row>
    <row r="17" spans="1:11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>
        <v>26</v>
      </c>
      <c r="G17" s="9"/>
      <c r="H17" s="10">
        <f t="shared" si="0"/>
        <v>2600</v>
      </c>
      <c r="I17" s="10">
        <f t="shared" si="1"/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>
        <v>51</v>
      </c>
      <c r="G18" s="9"/>
      <c r="H18" s="10">
        <f t="shared" si="0"/>
        <v>10200</v>
      </c>
      <c r="I18" s="10">
        <f t="shared" si="1"/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>
        <v>45</v>
      </c>
      <c r="G19" s="9"/>
      <c r="H19" s="10">
        <f t="shared" si="0"/>
        <v>9000</v>
      </c>
      <c r="I19" s="10">
        <f t="shared" si="1"/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>
        <v>158</v>
      </c>
      <c r="G20" s="9"/>
      <c r="H20" s="10">
        <f t="shared" si="0"/>
        <v>1580</v>
      </c>
      <c r="I20" s="10">
        <f t="shared" si="1"/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>
        <v>89</v>
      </c>
      <c r="G21" s="9"/>
      <c r="H21" s="10">
        <f t="shared" si="0"/>
        <v>8900</v>
      </c>
      <c r="I21" s="10">
        <f t="shared" si="1"/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>
        <v>11</v>
      </c>
      <c r="G22" s="9"/>
      <c r="H22" s="10">
        <f t="shared" si="0"/>
        <v>5500</v>
      </c>
      <c r="I22" s="10">
        <f t="shared" si="1"/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>
        <v>52</v>
      </c>
      <c r="G23" s="9"/>
      <c r="H23" s="10">
        <f t="shared" si="0"/>
        <v>4160</v>
      </c>
      <c r="I23" s="10">
        <f t="shared" si="1"/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>
        <v>222</v>
      </c>
      <c r="G24" s="9"/>
      <c r="H24" s="10">
        <f t="shared" si="0"/>
        <v>11100</v>
      </c>
      <c r="I24" s="10">
        <f t="shared" si="1"/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>
        <v>33</v>
      </c>
      <c r="G25" s="9"/>
      <c r="H25" s="10">
        <f t="shared" si="0"/>
        <v>1650</v>
      </c>
      <c r="I25" s="10">
        <f t="shared" si="1"/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>
        <v>80</v>
      </c>
      <c r="G26" s="9"/>
      <c r="H26" s="10">
        <f t="shared" si="0"/>
        <v>7200</v>
      </c>
      <c r="I26" s="10">
        <f t="shared" si="1"/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>
        <v>90</v>
      </c>
      <c r="G27" s="9"/>
      <c r="H27" s="10">
        <f t="shared" si="0"/>
        <v>900</v>
      </c>
      <c r="I27" s="10">
        <f t="shared" si="1"/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>
        <v>541</v>
      </c>
      <c r="G28" s="9"/>
      <c r="H28" s="10">
        <f t="shared" si="0"/>
        <v>10820</v>
      </c>
      <c r="I28" s="10">
        <f t="shared" si="1"/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>
        <v>599</v>
      </c>
      <c r="G29" s="9"/>
      <c r="H29" s="10">
        <f t="shared" si="0"/>
        <v>11980</v>
      </c>
      <c r="I29" s="10">
        <f t="shared" si="1"/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>
        <v>61</v>
      </c>
      <c r="G30" s="9"/>
      <c r="H30" s="10">
        <f t="shared" si="0"/>
        <v>12200</v>
      </c>
      <c r="I30" s="10">
        <f t="shared" si="1"/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>
        <v>45</v>
      </c>
      <c r="G31" s="9"/>
      <c r="H31" s="10">
        <f t="shared" si="0"/>
        <v>9000</v>
      </c>
      <c r="I31" s="10">
        <f t="shared" si="1"/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>
        <v>16</v>
      </c>
      <c r="G32" s="9"/>
      <c r="H32" s="10">
        <f t="shared" si="0"/>
        <v>3200</v>
      </c>
      <c r="I32" s="10">
        <f t="shared" si="1"/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>
        <v>81</v>
      </c>
      <c r="G33" s="9"/>
      <c r="H33" s="10">
        <f t="shared" si="0"/>
        <v>16200</v>
      </c>
      <c r="I33" s="10">
        <f t="shared" si="1"/>
        <v>0</v>
      </c>
      <c r="J33" s="11"/>
      <c r="K33" s="2"/>
    </row>
    <row r="34" spans="1:11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100</v>
      </c>
      <c r="F34" s="9">
        <v>3</v>
      </c>
      <c r="G34" s="9"/>
      <c r="H34" s="10">
        <f t="shared" si="0"/>
        <v>300</v>
      </c>
      <c r="I34" s="10">
        <f t="shared" si="1"/>
        <v>0</v>
      </c>
      <c r="J34" s="11"/>
      <c r="K34" s="2"/>
    </row>
    <row r="35" spans="1:11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1000</v>
      </c>
      <c r="F35" s="9">
        <v>4</v>
      </c>
      <c r="G35" s="9"/>
      <c r="H35" s="10">
        <f t="shared" si="0"/>
        <v>4000</v>
      </c>
      <c r="I35" s="10">
        <f t="shared" si="1"/>
        <v>0</v>
      </c>
      <c r="J35" s="11"/>
      <c r="K35" s="2"/>
    </row>
    <row r="36" spans="1:11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>
        <v>5</v>
      </c>
      <c r="G36" s="9"/>
      <c r="H36" s="10">
        <f t="shared" si="0"/>
        <v>450</v>
      </c>
      <c r="I36" s="10">
        <f t="shared" si="1"/>
        <v>0</v>
      </c>
      <c r="J36" s="11"/>
      <c r="K36" s="2"/>
    </row>
    <row r="37" spans="1:11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>
        <v>0</v>
      </c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>
        <v>39</v>
      </c>
      <c r="G38" s="9"/>
      <c r="H38" s="10">
        <f t="shared" si="0"/>
        <v>11700</v>
      </c>
      <c r="I38" s="10">
        <f t="shared" si="1"/>
        <v>0</v>
      </c>
      <c r="J38" s="11"/>
      <c r="K38" s="2"/>
    </row>
    <row r="39" spans="1:11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100</v>
      </c>
      <c r="F39" s="9">
        <v>17</v>
      </c>
      <c r="G39" s="9"/>
      <c r="H39" s="10">
        <f t="shared" si="0"/>
        <v>1700</v>
      </c>
      <c r="I39" s="10">
        <f t="shared" si="1"/>
        <v>0</v>
      </c>
      <c r="J39" s="11"/>
      <c r="K39" s="2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>
        <v>53</v>
      </c>
      <c r="G40" s="9"/>
      <c r="H40" s="10">
        <f t="shared" si="0"/>
        <v>2650</v>
      </c>
      <c r="I40" s="10">
        <f t="shared" si="1"/>
        <v>0</v>
      </c>
      <c r="J40" s="11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>
        <v>13</v>
      </c>
      <c r="G41" s="9"/>
      <c r="H41" s="10">
        <f t="shared" si="0"/>
        <v>3250</v>
      </c>
      <c r="I41" s="10">
        <f t="shared" si="1"/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>
        <v>3</v>
      </c>
      <c r="G42" s="9"/>
      <c r="H42" s="10">
        <f t="shared" si="0"/>
        <v>360</v>
      </c>
      <c r="I42" s="10">
        <f t="shared" si="1"/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>
        <v>5</v>
      </c>
      <c r="G43" s="9"/>
      <c r="H43" s="10">
        <f t="shared" si="0"/>
        <v>2000</v>
      </c>
      <c r="I43" s="10">
        <f t="shared" si="1"/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>
        <v>6</v>
      </c>
      <c r="G44" s="9"/>
      <c r="H44" s="10">
        <f t="shared" si="0"/>
        <v>2100</v>
      </c>
      <c r="I44" s="10">
        <f t="shared" si="1"/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>
        <v>10</v>
      </c>
      <c r="G45" s="9"/>
      <c r="H45" s="10">
        <f t="shared" si="0"/>
        <v>2000</v>
      </c>
      <c r="I45" s="10">
        <f t="shared" si="1"/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>
        <v>15</v>
      </c>
      <c r="G46" s="9"/>
      <c r="H46" s="10">
        <f t="shared" si="0"/>
        <v>1500</v>
      </c>
      <c r="I46" s="10">
        <f t="shared" si="1"/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>
        <v>21</v>
      </c>
      <c r="G47" s="9"/>
      <c r="H47" s="10">
        <f t="shared" si="0"/>
        <v>8400</v>
      </c>
      <c r="I47" s="10">
        <f t="shared" si="1"/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>
        <v>4</v>
      </c>
      <c r="G48" s="9"/>
      <c r="H48" s="10">
        <f t="shared" si="0"/>
        <v>4000</v>
      </c>
      <c r="I48" s="10">
        <f t="shared" si="1"/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>
        <v>9</v>
      </c>
      <c r="G49" s="9"/>
      <c r="H49" s="10">
        <f t="shared" si="0"/>
        <v>4500</v>
      </c>
      <c r="I49" s="10">
        <f t="shared" si="1"/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>
        <v>61</v>
      </c>
      <c r="G50" s="9"/>
      <c r="H50" s="10">
        <f t="shared" si="0"/>
        <v>1220</v>
      </c>
      <c r="I50" s="10">
        <f t="shared" si="1"/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>
        <v>69</v>
      </c>
      <c r="G51" s="9"/>
      <c r="H51" s="10">
        <f t="shared" si="0"/>
        <v>5520</v>
      </c>
      <c r="I51" s="10">
        <f t="shared" si="1"/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>
        <v>45</v>
      </c>
      <c r="G52" s="9"/>
      <c r="H52" s="10">
        <f t="shared" si="0"/>
        <v>3600</v>
      </c>
      <c r="I52" s="10">
        <f t="shared" si="1"/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>
        <v>75</v>
      </c>
      <c r="G53" s="9"/>
      <c r="H53" s="10">
        <f t="shared" si="0"/>
        <v>2250</v>
      </c>
      <c r="I53" s="10">
        <f t="shared" si="1"/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>
        <v>110</v>
      </c>
      <c r="G54" s="9"/>
      <c r="H54" s="10">
        <f t="shared" si="0"/>
        <v>16500</v>
      </c>
      <c r="I54" s="10">
        <f t="shared" si="1"/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>
        <v>220</v>
      </c>
      <c r="G55" s="9"/>
      <c r="H55" s="10">
        <f t="shared" si="0"/>
        <v>17600</v>
      </c>
      <c r="I55" s="10">
        <f t="shared" si="1"/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>
        <v>231</v>
      </c>
      <c r="G56" s="9"/>
      <c r="H56" s="10">
        <f t="shared" si="0"/>
        <v>23100</v>
      </c>
      <c r="I56" s="10">
        <f t="shared" si="1"/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>
        <v>59</v>
      </c>
      <c r="G57" s="9"/>
      <c r="H57" s="10">
        <f t="shared" si="0"/>
        <v>5900</v>
      </c>
      <c r="I57" s="10">
        <f t="shared" si="1"/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>
        <v>70</v>
      </c>
      <c r="G58" s="9"/>
      <c r="H58" s="10">
        <f t="shared" si="0"/>
        <v>5600</v>
      </c>
      <c r="I58" s="10">
        <f t="shared" si="1"/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>
        <v>16</v>
      </c>
      <c r="G59" s="9"/>
      <c r="H59" s="10">
        <f t="shared" si="0"/>
        <v>3200</v>
      </c>
      <c r="I59" s="10">
        <f t="shared" si="1"/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>
        <v>18</v>
      </c>
      <c r="G60" s="9"/>
      <c r="H60" s="10">
        <f t="shared" si="0"/>
        <v>1800</v>
      </c>
      <c r="I60" s="10">
        <f t="shared" si="1"/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>
        <v>19</v>
      </c>
      <c r="G61" s="9"/>
      <c r="H61" s="10">
        <f t="shared" si="0"/>
        <v>2280</v>
      </c>
      <c r="I61" s="10">
        <f t="shared" si="1"/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>
        <v>4</v>
      </c>
      <c r="G62" s="9"/>
      <c r="H62" s="10">
        <f t="shared" si="0"/>
        <v>800</v>
      </c>
      <c r="I62" s="10">
        <f t="shared" si="1"/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>
        <v>4</v>
      </c>
      <c r="G63" s="9"/>
      <c r="H63" s="10">
        <f t="shared" si="0"/>
        <v>1000</v>
      </c>
      <c r="I63" s="10">
        <f t="shared" si="1"/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>
        <v>34</v>
      </c>
      <c r="G64" s="9"/>
      <c r="H64" s="10">
        <f t="shared" si="0"/>
        <v>10200</v>
      </c>
      <c r="I64" s="10">
        <f t="shared" si="1"/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>
        <v>31</v>
      </c>
      <c r="G65" s="9"/>
      <c r="H65" s="10">
        <f t="shared" si="0"/>
        <v>3410</v>
      </c>
      <c r="I65" s="10">
        <f t="shared" si="1"/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>
        <v>28</v>
      </c>
      <c r="G66" s="9"/>
      <c r="H66" s="10">
        <f t="shared" si="0"/>
        <v>3080</v>
      </c>
      <c r="I66" s="10">
        <f t="shared" si="1"/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>
        <v>33</v>
      </c>
      <c r="G67" s="9"/>
      <c r="H67" s="10">
        <f t="shared" si="0"/>
        <v>3300</v>
      </c>
      <c r="I67" s="10">
        <f t="shared" si="1"/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>
        <v>78</v>
      </c>
      <c r="G68" s="9"/>
      <c r="H68" s="10">
        <f t="shared" ref="H68:H69" si="2">ROUND(E68*F68,2)</f>
        <v>3900</v>
      </c>
      <c r="I68" s="10">
        <f t="shared" ref="I68:I69" si="3"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>
        <v>78</v>
      </c>
      <c r="G69" s="9"/>
      <c r="H69" s="10">
        <f t="shared" si="2"/>
        <v>3900</v>
      </c>
      <c r="I69" s="10">
        <f t="shared" si="3"/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>
        <v>78</v>
      </c>
      <c r="G70" s="9"/>
      <c r="H70" s="10">
        <f t="shared" ref="H70:H75" si="4">ROUND(E70*F70,2)</f>
        <v>3900</v>
      </c>
      <c r="I70" s="10">
        <f t="shared" ref="I70:I75" si="5">ROUND(E70*G70,2)</f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>
        <v>78</v>
      </c>
      <c r="G71" s="9"/>
      <c r="H71" s="10">
        <f t="shared" si="4"/>
        <v>3900</v>
      </c>
      <c r="I71" s="10">
        <f t="shared" si="5"/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>
        <v>78</v>
      </c>
      <c r="G72" s="9"/>
      <c r="H72" s="10">
        <f t="shared" si="4"/>
        <v>3900</v>
      </c>
      <c r="I72" s="10">
        <f t="shared" si="5"/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4" t="s">
        <v>228</v>
      </c>
      <c r="D73" s="7">
        <v>1</v>
      </c>
      <c r="E73" s="8">
        <v>30</v>
      </c>
      <c r="F73" s="9">
        <v>32</v>
      </c>
      <c r="G73" s="9"/>
      <c r="H73" s="10">
        <f t="shared" si="4"/>
        <v>960</v>
      </c>
      <c r="I73" s="10">
        <f t="shared" si="5"/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>
        <v>29</v>
      </c>
      <c r="G74" s="9"/>
      <c r="H74" s="10">
        <f t="shared" si="4"/>
        <v>580</v>
      </c>
      <c r="I74" s="10">
        <f t="shared" si="5"/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>
        <v>29</v>
      </c>
      <c r="G75" s="9"/>
      <c r="H75" s="10">
        <f t="shared" si="4"/>
        <v>580</v>
      </c>
      <c r="I75" s="10">
        <f t="shared" si="5"/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>
        <v>35</v>
      </c>
      <c r="G76" s="9"/>
      <c r="H76" s="10">
        <f t="shared" ref="H76:H78" si="6">ROUND(E76*F76,2)</f>
        <v>700</v>
      </c>
      <c r="I76" s="10">
        <f t="shared" ref="I76:I78" si="7">ROUND(E76*G76,2)</f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>
        <v>22</v>
      </c>
      <c r="G77" s="9"/>
      <c r="H77" s="10">
        <f t="shared" si="6"/>
        <v>440</v>
      </c>
      <c r="I77" s="10">
        <f t="shared" si="7"/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>
        <v>21</v>
      </c>
      <c r="G78" s="9"/>
      <c r="H78" s="10">
        <f t="shared" si="6"/>
        <v>420</v>
      </c>
      <c r="I78" s="10">
        <f t="shared" si="7"/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>
        <v>210</v>
      </c>
      <c r="G79" s="9"/>
      <c r="H79" s="10">
        <f t="shared" ref="H79:H81" si="8">ROUND(E79*F79,2)</f>
        <v>63000</v>
      </c>
      <c r="I79" s="10">
        <f t="shared" ref="I79:I81" si="9">ROUND(E79*G79,2)</f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>
        <v>210</v>
      </c>
      <c r="G80" s="9"/>
      <c r="H80" s="10">
        <f t="shared" ref="H80" si="10">ROUND(E80*F80,2)</f>
        <v>63000</v>
      </c>
      <c r="I80" s="10">
        <f t="shared" ref="I80" si="11">ROUND(E80*G80,2)</f>
        <v>0</v>
      </c>
      <c r="J80" s="11"/>
      <c r="K80" s="2"/>
    </row>
    <row r="81" spans="1:11" ht="54.6" customHeight="1" x14ac:dyDescent="0.2">
      <c r="A81" s="5" t="s">
        <v>239</v>
      </c>
      <c r="B81" s="17" t="s">
        <v>260</v>
      </c>
      <c r="C81" s="7" t="s">
        <v>242</v>
      </c>
      <c r="D81" s="7">
        <v>100</v>
      </c>
      <c r="E81" s="8">
        <v>200</v>
      </c>
      <c r="F81" s="9">
        <v>109</v>
      </c>
      <c r="G81" s="9"/>
      <c r="H81" s="10">
        <f t="shared" si="8"/>
        <v>21800</v>
      </c>
      <c r="I81" s="10">
        <f t="shared" si="9"/>
        <v>0</v>
      </c>
      <c r="J81" s="11"/>
      <c r="K81" s="2"/>
    </row>
    <row r="82" spans="1:11" ht="43.15" customHeight="1" x14ac:dyDescent="0.25">
      <c r="A82" s="5" t="s">
        <v>243</v>
      </c>
      <c r="B82" s="18" t="s">
        <v>244</v>
      </c>
      <c r="C82" s="7" t="s">
        <v>247</v>
      </c>
      <c r="D82" s="16">
        <v>20</v>
      </c>
      <c r="E82" s="8">
        <v>200</v>
      </c>
      <c r="F82" s="9">
        <v>59</v>
      </c>
      <c r="G82" s="9"/>
      <c r="H82" s="10">
        <f t="shared" ref="H82" si="12">ROUND(E82*F82,2)</f>
        <v>11800</v>
      </c>
      <c r="I82" s="10">
        <f t="shared" ref="I82" si="13">ROUND(E82*G82,2)</f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6">
        <v>20</v>
      </c>
      <c r="E83" s="8">
        <v>200</v>
      </c>
      <c r="F83" s="9">
        <v>17</v>
      </c>
      <c r="G83" s="9"/>
      <c r="H83" s="10">
        <f t="shared" ref="H83" si="14">ROUND(E83*F83,2)</f>
        <v>3400</v>
      </c>
      <c r="I83" s="10">
        <f t="shared" ref="I83" si="15">ROUND(E83*G83,2)</f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19" t="s">
        <v>250</v>
      </c>
      <c r="D84" s="16">
        <v>100</v>
      </c>
      <c r="E84" s="8">
        <v>50</v>
      </c>
      <c r="F84" s="9">
        <v>25</v>
      </c>
      <c r="G84" s="9"/>
      <c r="H84" s="10">
        <f t="shared" ref="H84:H87" si="16">ROUND(E84*F84,2)</f>
        <v>1250</v>
      </c>
      <c r="I84" s="10">
        <f t="shared" ref="I84:I87" si="17">ROUND(E84*G84,2)</f>
        <v>0</v>
      </c>
      <c r="J84" s="11"/>
      <c r="K84" s="2"/>
    </row>
    <row r="85" spans="1:11" ht="39.6" customHeight="1" x14ac:dyDescent="0.25">
      <c r="A85" s="5" t="s">
        <v>265</v>
      </c>
      <c r="B85" s="7" t="s">
        <v>266</v>
      </c>
      <c r="C85" s="19" t="s">
        <v>267</v>
      </c>
      <c r="D85" s="16">
        <v>5</v>
      </c>
      <c r="E85" s="8">
        <v>100</v>
      </c>
      <c r="F85" s="9">
        <v>110</v>
      </c>
      <c r="G85" s="9"/>
      <c r="H85" s="10">
        <f t="shared" si="16"/>
        <v>11000</v>
      </c>
      <c r="I85" s="10">
        <f t="shared" si="17"/>
        <v>0</v>
      </c>
      <c r="J85" s="11"/>
      <c r="K85" s="2"/>
    </row>
    <row r="86" spans="1:11" ht="39.6" customHeight="1" x14ac:dyDescent="0.25">
      <c r="A86" s="5" t="s">
        <v>268</v>
      </c>
      <c r="B86" s="7" t="s">
        <v>269</v>
      </c>
      <c r="C86" s="19" t="s">
        <v>270</v>
      </c>
      <c r="D86" s="16">
        <v>5</v>
      </c>
      <c r="E86" s="8">
        <v>100</v>
      </c>
      <c r="F86" s="9">
        <v>49</v>
      </c>
      <c r="G86" s="9"/>
      <c r="H86" s="10">
        <f t="shared" si="16"/>
        <v>4900</v>
      </c>
      <c r="I86" s="10">
        <f t="shared" si="17"/>
        <v>0</v>
      </c>
      <c r="J86" s="11"/>
      <c r="K86" s="2"/>
    </row>
    <row r="87" spans="1:11" ht="39.6" customHeight="1" x14ac:dyDescent="0.25">
      <c r="A87" s="5" t="s">
        <v>271</v>
      </c>
      <c r="B87" s="7" t="s">
        <v>272</v>
      </c>
      <c r="C87" s="19" t="s">
        <v>273</v>
      </c>
      <c r="D87" s="16">
        <v>5</v>
      </c>
      <c r="E87" s="8">
        <v>100</v>
      </c>
      <c r="F87" s="9">
        <v>49</v>
      </c>
      <c r="G87" s="9"/>
      <c r="H87" s="10">
        <f t="shared" si="16"/>
        <v>4900</v>
      </c>
      <c r="I87" s="10">
        <f t="shared" si="17"/>
        <v>0</v>
      </c>
      <c r="J87" s="11"/>
      <c r="K87" s="2"/>
    </row>
    <row r="88" spans="1:11" x14ac:dyDescent="0.25">
      <c r="A88" s="5" t="s">
        <v>274</v>
      </c>
      <c r="B88" s="7" t="s">
        <v>275</v>
      </c>
      <c r="C88" s="19" t="s">
        <v>267</v>
      </c>
      <c r="D88" s="16">
        <v>5</v>
      </c>
      <c r="E88" s="8">
        <v>100</v>
      </c>
      <c r="F88" s="9">
        <v>125</v>
      </c>
      <c r="G88" s="9"/>
      <c r="H88" s="10">
        <f t="shared" ref="H88:H99" si="18">ROUND(E88*F88,2)</f>
        <v>12500</v>
      </c>
      <c r="I88" s="10">
        <f t="shared" ref="I88:I90" si="19">ROUND(E88*G88,2)</f>
        <v>0</v>
      </c>
      <c r="J88" s="11"/>
      <c r="K88" s="2"/>
    </row>
    <row r="89" spans="1:11" x14ac:dyDescent="0.25">
      <c r="A89" s="5" t="s">
        <v>276</v>
      </c>
      <c r="B89" s="7" t="s">
        <v>277</v>
      </c>
      <c r="C89" s="19" t="s">
        <v>278</v>
      </c>
      <c r="D89" s="16">
        <v>5</v>
      </c>
      <c r="E89" s="8">
        <v>100</v>
      </c>
      <c r="F89" s="9">
        <v>219</v>
      </c>
      <c r="G89" s="9"/>
      <c r="H89" s="10">
        <f t="shared" si="18"/>
        <v>21900</v>
      </c>
      <c r="I89" s="10">
        <f t="shared" si="19"/>
        <v>0</v>
      </c>
      <c r="J89" s="11"/>
      <c r="K89" s="2"/>
    </row>
    <row r="90" spans="1:11" ht="25.5" x14ac:dyDescent="0.25">
      <c r="A90" s="5" t="s">
        <v>279</v>
      </c>
      <c r="B90" s="7" t="s">
        <v>280</v>
      </c>
      <c r="C90" s="19" t="s">
        <v>281</v>
      </c>
      <c r="D90" s="16">
        <v>5</v>
      </c>
      <c r="E90" s="8">
        <v>100</v>
      </c>
      <c r="F90" s="9">
        <v>69</v>
      </c>
      <c r="G90" s="9"/>
      <c r="H90" s="10">
        <f t="shared" si="18"/>
        <v>6900</v>
      </c>
      <c r="I90" s="10">
        <f t="shared" si="19"/>
        <v>0</v>
      </c>
      <c r="J90" s="11"/>
      <c r="K90" s="2"/>
    </row>
    <row r="91" spans="1:11" ht="25.5" x14ac:dyDescent="0.25">
      <c r="A91" s="5" t="s">
        <v>282</v>
      </c>
      <c r="B91" s="7" t="s">
        <v>283</v>
      </c>
      <c r="C91" s="19" t="s">
        <v>281</v>
      </c>
      <c r="D91" s="16">
        <v>5</v>
      </c>
      <c r="E91" s="8">
        <v>100</v>
      </c>
      <c r="F91" s="9">
        <v>69</v>
      </c>
      <c r="G91" s="9"/>
      <c r="H91" s="10">
        <f t="shared" si="18"/>
        <v>6900</v>
      </c>
      <c r="I91" s="10">
        <f>ROUND(E91*G91,2)</f>
        <v>0</v>
      </c>
      <c r="J91" s="11"/>
      <c r="K91" s="2"/>
    </row>
    <row r="92" spans="1:11" ht="38.25" x14ac:dyDescent="0.25">
      <c r="A92" s="5" t="s">
        <v>294</v>
      </c>
      <c r="B92" s="23" t="s">
        <v>284</v>
      </c>
      <c r="C92" s="7" t="s">
        <v>304</v>
      </c>
      <c r="D92" s="7">
        <v>10</v>
      </c>
      <c r="E92" s="8">
        <v>100</v>
      </c>
      <c r="F92" s="9">
        <v>32</v>
      </c>
      <c r="G92" s="9"/>
      <c r="H92" s="10">
        <f t="shared" si="18"/>
        <v>3200</v>
      </c>
      <c r="I92" s="10">
        <f t="shared" ref="I92:I98" si="20">ROUND(E92*G92,2)</f>
        <v>0</v>
      </c>
      <c r="J92" s="11"/>
      <c r="K92" s="2"/>
    </row>
    <row r="93" spans="1:11" ht="51" x14ac:dyDescent="0.25">
      <c r="A93" s="5" t="s">
        <v>295</v>
      </c>
      <c r="B93" s="23" t="s">
        <v>285</v>
      </c>
      <c r="C93" s="7" t="s">
        <v>305</v>
      </c>
      <c r="D93" s="7">
        <v>5</v>
      </c>
      <c r="E93" s="25">
        <v>50</v>
      </c>
      <c r="F93" s="9">
        <v>201</v>
      </c>
      <c r="G93" s="9"/>
      <c r="H93" s="10">
        <f t="shared" si="18"/>
        <v>10050</v>
      </c>
      <c r="I93" s="10">
        <f t="shared" si="20"/>
        <v>0</v>
      </c>
      <c r="J93" s="11"/>
      <c r="K93" s="2"/>
    </row>
    <row r="94" spans="1:11" s="21" customFormat="1" x14ac:dyDescent="0.25">
      <c r="A94" s="5" t="s">
        <v>296</v>
      </c>
      <c r="B94" s="23" t="s">
        <v>286</v>
      </c>
      <c r="C94" s="23" t="s">
        <v>309</v>
      </c>
      <c r="D94" s="23">
        <v>1</v>
      </c>
      <c r="E94" s="25">
        <v>10</v>
      </c>
      <c r="F94" s="9">
        <v>5</v>
      </c>
      <c r="G94" s="9"/>
      <c r="H94" s="10">
        <f t="shared" si="18"/>
        <v>50</v>
      </c>
      <c r="I94" s="10">
        <f t="shared" si="20"/>
        <v>0</v>
      </c>
      <c r="J94" s="24"/>
      <c r="K94" s="20"/>
    </row>
    <row r="95" spans="1:11" s="21" customFormat="1" x14ac:dyDescent="0.25">
      <c r="A95" s="5" t="s">
        <v>297</v>
      </c>
      <c r="B95" s="23" t="s">
        <v>287</v>
      </c>
      <c r="C95" s="23" t="s">
        <v>309</v>
      </c>
      <c r="D95" s="23">
        <v>1</v>
      </c>
      <c r="E95" s="25">
        <v>10</v>
      </c>
      <c r="F95" s="9">
        <v>6</v>
      </c>
      <c r="G95" s="9"/>
      <c r="H95" s="10">
        <f t="shared" si="18"/>
        <v>60</v>
      </c>
      <c r="I95" s="10">
        <f t="shared" si="20"/>
        <v>0</v>
      </c>
      <c r="J95" s="24"/>
      <c r="K95" s="20"/>
    </row>
    <row r="96" spans="1:11" s="21" customFormat="1" x14ac:dyDescent="0.25">
      <c r="A96" s="5" t="s">
        <v>298</v>
      </c>
      <c r="B96" s="23" t="s">
        <v>288</v>
      </c>
      <c r="C96" s="23" t="s">
        <v>309</v>
      </c>
      <c r="D96" s="23">
        <v>1</v>
      </c>
      <c r="E96" s="25">
        <v>10</v>
      </c>
      <c r="F96" s="9">
        <v>25</v>
      </c>
      <c r="G96" s="9"/>
      <c r="H96" s="10">
        <f t="shared" si="18"/>
        <v>250</v>
      </c>
      <c r="I96" s="10">
        <f t="shared" si="20"/>
        <v>0</v>
      </c>
      <c r="J96" s="24"/>
      <c r="K96" s="20"/>
    </row>
    <row r="97" spans="1:11" ht="25.5" x14ac:dyDescent="0.25">
      <c r="A97" s="5" t="s">
        <v>299</v>
      </c>
      <c r="B97" s="23" t="s">
        <v>289</v>
      </c>
      <c r="C97" s="7" t="s">
        <v>308</v>
      </c>
      <c r="D97" s="7">
        <v>100</v>
      </c>
      <c r="E97" s="8">
        <v>10</v>
      </c>
      <c r="F97" s="9">
        <v>6</v>
      </c>
      <c r="G97" s="9"/>
      <c r="H97" s="10">
        <f t="shared" si="18"/>
        <v>60</v>
      </c>
      <c r="I97" s="10">
        <f t="shared" si="20"/>
        <v>0</v>
      </c>
      <c r="J97" s="11"/>
      <c r="K97" s="2"/>
    </row>
    <row r="98" spans="1:11" ht="38.25" x14ac:dyDescent="0.25">
      <c r="A98" s="5" t="s">
        <v>300</v>
      </c>
      <c r="B98" s="23" t="s">
        <v>290</v>
      </c>
      <c r="C98" s="7" t="s">
        <v>308</v>
      </c>
      <c r="D98" s="7">
        <v>100</v>
      </c>
      <c r="E98" s="8">
        <v>10</v>
      </c>
      <c r="F98" s="9">
        <v>14</v>
      </c>
      <c r="G98" s="9"/>
      <c r="H98" s="10">
        <f t="shared" si="18"/>
        <v>140</v>
      </c>
      <c r="I98" s="10">
        <f t="shared" si="20"/>
        <v>0</v>
      </c>
      <c r="J98" s="11"/>
      <c r="K98" s="2"/>
    </row>
    <row r="99" spans="1:11" ht="38.25" x14ac:dyDescent="0.25">
      <c r="A99" s="5" t="s">
        <v>301</v>
      </c>
      <c r="B99" s="23" t="s">
        <v>291</v>
      </c>
      <c r="C99" s="7" t="s">
        <v>308</v>
      </c>
      <c r="D99" s="7">
        <v>100</v>
      </c>
      <c r="E99" s="8">
        <v>10</v>
      </c>
      <c r="F99" s="9">
        <v>82</v>
      </c>
      <c r="G99" s="9"/>
      <c r="H99" s="10">
        <f t="shared" si="18"/>
        <v>820</v>
      </c>
      <c r="I99" s="10">
        <f>ROUND(E99*G99,2)</f>
        <v>0</v>
      </c>
      <c r="J99" s="11"/>
      <c r="K99" s="2"/>
    </row>
    <row r="100" spans="1:11" x14ac:dyDescent="0.25">
      <c r="A100" s="5" t="s">
        <v>302</v>
      </c>
      <c r="B100" s="23" t="s">
        <v>292</v>
      </c>
      <c r="C100" s="7" t="s">
        <v>307</v>
      </c>
      <c r="D100" s="7"/>
      <c r="E100" s="8">
        <v>10</v>
      </c>
      <c r="F100" s="9">
        <v>110</v>
      </c>
      <c r="G100" s="9"/>
      <c r="H100" s="10">
        <f t="shared" ref="H100:H107" si="21">ROUND(E100*F100,2)</f>
        <v>1100</v>
      </c>
      <c r="I100" s="10">
        <f>ROUND(E100*G100,2)</f>
        <v>0</v>
      </c>
      <c r="J100" s="11"/>
      <c r="K100" s="2"/>
    </row>
    <row r="101" spans="1:11" ht="25.5" x14ac:dyDescent="0.25">
      <c r="A101" s="5" t="s">
        <v>303</v>
      </c>
      <c r="B101" s="23" t="s">
        <v>293</v>
      </c>
      <c r="C101" s="7" t="s">
        <v>306</v>
      </c>
      <c r="D101" s="7">
        <v>5</v>
      </c>
      <c r="E101" s="8">
        <v>10</v>
      </c>
      <c r="F101" s="9">
        <v>125</v>
      </c>
      <c r="G101" s="9"/>
      <c r="H101" s="10">
        <f t="shared" si="21"/>
        <v>1250</v>
      </c>
      <c r="I101" s="10">
        <f>ROUND(E101*G101,2)</f>
        <v>0</v>
      </c>
      <c r="J101" s="11"/>
      <c r="K101" s="2"/>
    </row>
    <row r="102" spans="1:11" ht="25.5" x14ac:dyDescent="0.25">
      <c r="A102" s="5" t="s">
        <v>310</v>
      </c>
      <c r="B102" s="23" t="s">
        <v>313</v>
      </c>
      <c r="C102" s="7" t="s">
        <v>315</v>
      </c>
      <c r="D102" s="7">
        <v>2</v>
      </c>
      <c r="E102" s="8">
        <v>30</v>
      </c>
      <c r="F102" s="9">
        <v>22</v>
      </c>
      <c r="G102" s="9"/>
      <c r="H102" s="10">
        <f t="shared" si="21"/>
        <v>660</v>
      </c>
      <c r="I102" s="10">
        <f t="shared" ref="I102" si="22">ROUND(E102*G102,2)</f>
        <v>0</v>
      </c>
      <c r="J102" s="11"/>
      <c r="K102" s="2"/>
    </row>
    <row r="103" spans="1:11" ht="25.5" x14ac:dyDescent="0.25">
      <c r="A103" s="5" t="s">
        <v>311</v>
      </c>
      <c r="B103" s="23" t="s">
        <v>314</v>
      </c>
      <c r="C103" s="7" t="s">
        <v>315</v>
      </c>
      <c r="D103" s="7">
        <v>2</v>
      </c>
      <c r="E103" s="8">
        <v>30</v>
      </c>
      <c r="F103" s="9">
        <v>22</v>
      </c>
      <c r="G103" s="9"/>
      <c r="H103" s="10">
        <f t="shared" si="21"/>
        <v>660</v>
      </c>
      <c r="I103" s="10">
        <f>ROUND(E103*G103,2)</f>
        <v>0</v>
      </c>
      <c r="J103" s="11"/>
      <c r="K103" s="2"/>
    </row>
    <row r="104" spans="1:11" ht="25.5" x14ac:dyDescent="0.25">
      <c r="A104" s="5" t="s">
        <v>312</v>
      </c>
      <c r="B104" s="23" t="s">
        <v>316</v>
      </c>
      <c r="C104" s="7" t="s">
        <v>315</v>
      </c>
      <c r="D104" s="7">
        <v>2</v>
      </c>
      <c r="E104" s="8">
        <v>10</v>
      </c>
      <c r="F104" s="9">
        <v>76</v>
      </c>
      <c r="G104" s="9"/>
      <c r="H104" s="10">
        <f t="shared" ref="H104" si="23">ROUND(E104*F104,2)</f>
        <v>760</v>
      </c>
      <c r="I104" s="10">
        <f>ROUND(E104*G104,2)</f>
        <v>0</v>
      </c>
      <c r="J104" s="11"/>
      <c r="K104" s="2"/>
    </row>
    <row r="105" spans="1:11" s="29" customFormat="1" ht="25.5" x14ac:dyDescent="0.25">
      <c r="A105" s="5" t="s">
        <v>317</v>
      </c>
      <c r="B105" s="6" t="s">
        <v>318</v>
      </c>
      <c r="C105" s="6" t="s">
        <v>319</v>
      </c>
      <c r="D105" s="6">
        <v>1000</v>
      </c>
      <c r="E105" s="26">
        <v>1000</v>
      </c>
      <c r="F105" s="9">
        <v>12</v>
      </c>
      <c r="G105" s="9"/>
      <c r="H105" s="27">
        <f t="shared" si="21"/>
        <v>12000</v>
      </c>
      <c r="I105" s="27">
        <f t="shared" ref="I105:I107" si="24">ROUND(E105*G105,2)</f>
        <v>0</v>
      </c>
      <c r="J105" s="11"/>
      <c r="K105" s="28"/>
    </row>
    <row r="106" spans="1:11" s="29" customFormat="1" ht="25.5" x14ac:dyDescent="0.25">
      <c r="A106" s="5" t="s">
        <v>320</v>
      </c>
      <c r="B106" s="6" t="s">
        <v>65</v>
      </c>
      <c r="C106" s="6" t="s">
        <v>321</v>
      </c>
      <c r="D106" s="6">
        <v>1</v>
      </c>
      <c r="E106" s="26">
        <v>100</v>
      </c>
      <c r="F106" s="9">
        <v>25</v>
      </c>
      <c r="G106" s="9"/>
      <c r="H106" s="27">
        <f t="shared" si="21"/>
        <v>2500</v>
      </c>
      <c r="I106" s="27">
        <f t="shared" si="24"/>
        <v>0</v>
      </c>
      <c r="J106" s="11"/>
      <c r="K106" s="28"/>
    </row>
    <row r="107" spans="1:11" s="29" customFormat="1" ht="38.25" x14ac:dyDescent="0.25">
      <c r="A107" s="5" t="s">
        <v>322</v>
      </c>
      <c r="B107" s="30" t="s">
        <v>323</v>
      </c>
      <c r="C107" s="6" t="s">
        <v>324</v>
      </c>
      <c r="D107" s="6">
        <v>2</v>
      </c>
      <c r="E107" s="26">
        <v>100</v>
      </c>
      <c r="F107" s="9">
        <v>46</v>
      </c>
      <c r="G107" s="9"/>
      <c r="H107" s="27">
        <f t="shared" si="21"/>
        <v>4600</v>
      </c>
      <c r="I107" s="27">
        <f t="shared" si="24"/>
        <v>0</v>
      </c>
      <c r="J107" s="11"/>
      <c r="K107" s="28"/>
    </row>
    <row r="108" spans="1:11" x14ac:dyDescent="0.25">
      <c r="A108" s="31" t="s">
        <v>263</v>
      </c>
      <c r="B108" s="32"/>
      <c r="C108" s="32"/>
      <c r="D108" s="32"/>
      <c r="E108" s="32"/>
      <c r="F108" s="32"/>
      <c r="G108" s="33"/>
      <c r="H108" s="22">
        <f>SUM(H3:H105)</f>
        <v>901330</v>
      </c>
      <c r="I108" s="22">
        <f>SUM(I3:I91)</f>
        <v>0</v>
      </c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5" t="s">
        <v>183</v>
      </c>
      <c r="B110" s="14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24" customHeight="1" x14ac:dyDescent="0.25">
      <c r="A111" s="2"/>
      <c r="B111" s="35" t="s">
        <v>252</v>
      </c>
      <c r="C111" s="35"/>
      <c r="D111" s="35"/>
      <c r="E111" s="35"/>
      <c r="F111" s="35"/>
      <c r="G111" s="35"/>
      <c r="H111" s="35"/>
      <c r="I111" s="35"/>
      <c r="J111" s="35"/>
      <c r="K111" s="2"/>
    </row>
    <row r="112" spans="1:11" ht="25.15" customHeight="1" x14ac:dyDescent="0.25">
      <c r="A112" s="14"/>
      <c r="B112" s="34" t="s">
        <v>185</v>
      </c>
      <c r="C112" s="34"/>
      <c r="D112" s="34"/>
      <c r="E112" s="34"/>
      <c r="F112" s="34"/>
      <c r="G112" s="34"/>
      <c r="H112" s="34"/>
      <c r="I112" s="34"/>
      <c r="J112" s="2"/>
      <c r="K112" s="2"/>
    </row>
    <row r="113" spans="1:11" ht="21" customHeight="1" x14ac:dyDescent="0.25">
      <c r="A113" s="14"/>
      <c r="B113" s="14" t="s">
        <v>213</v>
      </c>
      <c r="C113" s="14"/>
      <c r="D113" s="14"/>
      <c r="E113" s="14"/>
      <c r="F113" s="14"/>
      <c r="G113" s="14"/>
      <c r="H113" s="14"/>
      <c r="I113" s="14"/>
      <c r="J113" s="2"/>
      <c r="K113" s="2"/>
    </row>
    <row r="114" spans="1:1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2"/>
      <c r="K114" s="2"/>
    </row>
    <row r="115" spans="1:11" x14ac:dyDescent="0.25">
      <c r="A115" s="15" t="s">
        <v>187</v>
      </c>
      <c r="B115" s="14"/>
      <c r="C115" s="14"/>
      <c r="D115" s="14"/>
      <c r="E115" s="14"/>
      <c r="F115" s="14"/>
      <c r="G115" s="14"/>
      <c r="H115" s="14"/>
      <c r="I115" s="14"/>
      <c r="J115" s="2"/>
      <c r="K115" s="2"/>
    </row>
    <row r="116" spans="1:11" x14ac:dyDescent="0.25">
      <c r="A116" s="14" t="s">
        <v>188</v>
      </c>
      <c r="B116" s="14" t="s">
        <v>190</v>
      </c>
      <c r="C116" s="14"/>
      <c r="D116" s="14"/>
      <c r="E116" s="14"/>
      <c r="F116" s="14"/>
      <c r="G116" s="14"/>
      <c r="H116" s="14"/>
      <c r="I116" s="14"/>
      <c r="J116" s="2"/>
      <c r="K116" s="2"/>
    </row>
    <row r="117" spans="1:11" x14ac:dyDescent="0.25">
      <c r="A117" s="14" t="s">
        <v>189</v>
      </c>
      <c r="B117" s="14" t="s">
        <v>191</v>
      </c>
      <c r="C117" s="14"/>
      <c r="D117" s="14"/>
      <c r="E117" s="14"/>
      <c r="F117" s="14"/>
      <c r="G117" s="14"/>
      <c r="H117" s="14"/>
      <c r="I117" s="14"/>
      <c r="J117" s="2"/>
      <c r="K117" s="2"/>
    </row>
    <row r="118" spans="1:11" x14ac:dyDescent="0.25">
      <c r="A118" s="14" t="s">
        <v>192</v>
      </c>
      <c r="B118" s="14" t="s">
        <v>264</v>
      </c>
      <c r="C118" s="14"/>
      <c r="D118" s="14"/>
      <c r="E118" s="14"/>
      <c r="F118" s="14"/>
      <c r="G118" s="14"/>
      <c r="H118" s="14"/>
      <c r="I118" s="14"/>
      <c r="J118" s="2"/>
      <c r="K118" s="2"/>
    </row>
    <row r="119" spans="1:11" x14ac:dyDescent="0.25">
      <c r="A119" s="14" t="s">
        <v>207</v>
      </c>
      <c r="B119" s="14" t="s">
        <v>212</v>
      </c>
      <c r="C119" s="14"/>
      <c r="D119" s="14"/>
      <c r="E119" s="14"/>
      <c r="F119" s="14"/>
      <c r="G119" s="14"/>
      <c r="H119" s="14"/>
      <c r="I119" s="14"/>
      <c r="J119" s="2"/>
      <c r="K119" s="2"/>
    </row>
    <row r="120" spans="1:1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2"/>
      <c r="K120" s="2"/>
    </row>
    <row r="121" spans="1:1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2"/>
      <c r="K121" s="2"/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2"/>
      <c r="K122" s="2"/>
    </row>
    <row r="123" spans="1:1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2"/>
      <c r="K123" s="2"/>
    </row>
    <row r="124" spans="1:1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2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fa.KASPA</vt:lpstr>
      <vt:lpstr>fa. Lyreco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2023-09-08T06:51:02Z</dcterms:modified>
</cp:coreProperties>
</file>