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025" activeTab="0"/>
  </bookViews>
  <sheets>
    <sheet name="Množství" sheetId="1" r:id="rId1"/>
  </sheets>
  <definedNames/>
  <calcPr calcId="162913"/>
</workbook>
</file>

<file path=xl/sharedStrings.xml><?xml version="1.0" encoding="utf-8"?>
<sst xmlns="http://schemas.openxmlformats.org/spreadsheetml/2006/main" count="27" uniqueCount="21">
  <si>
    <t>1.</t>
  </si>
  <si>
    <t>Část VZ</t>
  </si>
  <si>
    <t>předmět plnění  - předpokládaná množství v tunách</t>
  </si>
  <si>
    <t xml:space="preserve">jednotková cena za jednu (1) tunu bez dopravy v Kč bez DPH </t>
  </si>
  <si>
    <t xml:space="preserve">stanovené místo (slovní popis) pro určení limitní  vzdálenosti </t>
  </si>
  <si>
    <t>Soběslavova 1264, 
349 01 Stříbro</t>
  </si>
  <si>
    <t>Pytlovaná po 25 kg</t>
  </si>
  <si>
    <t>Volně ložená</t>
  </si>
  <si>
    <t>celkové předpokládané množství  v t</t>
  </si>
  <si>
    <t xml:space="preserve">cena Kč/t </t>
  </si>
  <si>
    <t>maximální  hodnota pro nabídkovou cenu v místě odběru  v Kč bez DPH</t>
  </si>
  <si>
    <t>2.</t>
  </si>
  <si>
    <t>Zimní</t>
  </si>
  <si>
    <t>Letní</t>
  </si>
  <si>
    <t>místo odběru (slovní popis) GPS místa odběru; 
pozn. zadavatel určuje:
pevná výpočtová cena dopravy zadavatele 5 Kč/t/km bez DPH</t>
  </si>
  <si>
    <t>nabídková cena v Kč bez DPH (bude podkladem hodnocení)
- výpočet automaticky z jednotkových cen</t>
  </si>
  <si>
    <t>dojezdová vzdálenost z místa odběru do stanoveného místa (sloupec č.6 a sloupec č.7) - v km (zaokrouhleno na dvě desetinná místa)</t>
  </si>
  <si>
    <t>cena dopravy na 1t na vzdálenost místa odběru:
součin: sloupec č.10x5Kč/t/km</t>
  </si>
  <si>
    <t>hodnotící kritérium - celková nabídková cena  vč. dopravy v Kč bez DPH (součet sloupců č.8 + č.13 + č.14)</t>
  </si>
  <si>
    <t>Příloha č. 3 ZD/Příloha č.1 smlouvy- Předpokládaná množství a ceny, místa odběru a vzdálenost  (Studená  asfaltová směs pro SÚSPK 2023)</t>
  </si>
  <si>
    <t>celková cena dopravy (násobek sloupců č.11* č.3, č.11* č.4)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</si>
</sst>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4" fillId="0" borderId="0" xfId="0" applyFont="1" applyFill="1" applyAlignment="1">
      <alignment wrapText="1"/>
    </xf>
    <xf numFmtId="0" fontId="0" fillId="0" borderId="0" xfId="0"/>
    <xf numFmtId="164" fontId="7" fillId="0" borderId="0" xfId="0" applyNumberFormat="1" applyFont="1" applyFill="1"/>
    <xf numFmtId="0" fontId="4" fillId="0" borderId="0" xfId="0" applyFont="1" applyFill="1"/>
    <xf numFmtId="0" fontId="0" fillId="0" borderId="0" xfId="0" applyBorder="1"/>
    <xf numFmtId="0" fontId="0" fillId="0" borderId="0" xfId="0" applyFill="1" applyAlignment="1">
      <alignment wrapText="1"/>
    </xf>
    <xf numFmtId="0" fontId="3" fillId="0" borderId="0" xfId="0" applyFont="1" applyFill="1"/>
    <xf numFmtId="0" fontId="0" fillId="0" borderId="0" xfId="0" applyFont="1" applyBorder="1"/>
    <xf numFmtId="44" fontId="10" fillId="0" borderId="0" xfId="0" applyNumberFormat="1" applyFont="1"/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4" xfId="20" applyFont="1" applyBorder="1" applyAlignment="1">
      <alignment horizontal="center" vertical="center"/>
    </xf>
    <xf numFmtId="44" fontId="3" fillId="0" borderId="5" xfId="2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 topLeftCell="J1">
      <selection activeCell="N3" sqref="N3:O3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9.421875" style="0" customWidth="1"/>
    <col min="5" max="5" width="9.00390625" style="3" customWidth="1"/>
    <col min="6" max="6" width="17.28125" style="0" customWidth="1"/>
    <col min="7" max="7" width="11.140625" style="5" customWidth="1"/>
    <col min="8" max="8" width="10.8515625" style="5" customWidth="1"/>
    <col min="9" max="9" width="20.7109375" style="5" bestFit="1" customWidth="1"/>
    <col min="10" max="10" width="31.7109375" style="5" bestFit="1" customWidth="1"/>
    <col min="11" max="11" width="19.421875" style="5" customWidth="1"/>
    <col min="12" max="12" width="17.7109375" style="5" bestFit="1" customWidth="1"/>
    <col min="13" max="13" width="11.28125" style="0" customWidth="1"/>
    <col min="14" max="15" width="10.8515625" style="5" customWidth="1"/>
    <col min="16" max="16" width="15.7109375" style="5" bestFit="1" customWidth="1"/>
  </cols>
  <sheetData>
    <row r="1" spans="1:16" ht="15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5" customFormat="1" ht="15">
      <c r="A2" s="13"/>
      <c r="B2" s="14">
        <v>1</v>
      </c>
      <c r="C2" s="14">
        <v>2</v>
      </c>
      <c r="D2" s="14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</row>
    <row r="3" spans="1:16" s="3" customFormat="1" ht="45" customHeight="1">
      <c r="A3" s="47" t="s">
        <v>1</v>
      </c>
      <c r="B3" s="47"/>
      <c r="C3" s="49" t="s">
        <v>4</v>
      </c>
      <c r="D3" s="46" t="s">
        <v>2</v>
      </c>
      <c r="E3" s="46"/>
      <c r="F3" s="30" t="s">
        <v>10</v>
      </c>
      <c r="G3" s="46" t="s">
        <v>9</v>
      </c>
      <c r="H3" s="46"/>
      <c r="I3" s="24" t="s">
        <v>15</v>
      </c>
      <c r="J3" s="30" t="s">
        <v>14</v>
      </c>
      <c r="K3" s="30" t="s">
        <v>16</v>
      </c>
      <c r="L3" s="30" t="s">
        <v>17</v>
      </c>
      <c r="M3" s="30" t="s">
        <v>8</v>
      </c>
      <c r="N3" s="36" t="s">
        <v>20</v>
      </c>
      <c r="O3" s="37"/>
      <c r="P3" s="30" t="s">
        <v>18</v>
      </c>
    </row>
    <row r="4" spans="1:16" s="11" customFormat="1" ht="45.75" thickBot="1">
      <c r="A4" s="48"/>
      <c r="B4" s="48"/>
      <c r="C4" s="50"/>
      <c r="D4" s="16" t="s">
        <v>6</v>
      </c>
      <c r="E4" s="17" t="s">
        <v>7</v>
      </c>
      <c r="F4" s="31"/>
      <c r="G4" s="16" t="s">
        <v>6</v>
      </c>
      <c r="H4" s="17" t="s">
        <v>7</v>
      </c>
      <c r="I4" s="25"/>
      <c r="J4" s="51"/>
      <c r="K4" s="31"/>
      <c r="L4" s="31"/>
      <c r="M4" s="31"/>
      <c r="N4" s="23" t="s">
        <v>6</v>
      </c>
      <c r="O4" s="17" t="s">
        <v>7</v>
      </c>
      <c r="P4" s="31"/>
    </row>
    <row r="5" spans="1:16" s="5" customFormat="1" ht="22.5">
      <c r="A5" s="18" t="s">
        <v>0</v>
      </c>
      <c r="B5" s="19" t="s">
        <v>12</v>
      </c>
      <c r="C5" s="20" t="s">
        <v>5</v>
      </c>
      <c r="D5" s="21">
        <v>130</v>
      </c>
      <c r="E5" s="21">
        <v>20</v>
      </c>
      <c r="F5" s="40">
        <f>D5*D6+E5*E6</f>
        <v>730000</v>
      </c>
      <c r="G5" s="32"/>
      <c r="H5" s="32"/>
      <c r="I5" s="26">
        <f>G5*D5+H5*E5</f>
        <v>0</v>
      </c>
      <c r="J5" s="32"/>
      <c r="K5" s="32"/>
      <c r="L5" s="34">
        <f>K5*5</f>
        <v>0</v>
      </c>
      <c r="M5" s="42">
        <f>D5+E5</f>
        <v>150</v>
      </c>
      <c r="N5" s="28">
        <f>L5*D5</f>
        <v>0</v>
      </c>
      <c r="O5" s="28">
        <f>L5*E5</f>
        <v>0</v>
      </c>
      <c r="P5" s="26">
        <f>N5+O5+I5</f>
        <v>0</v>
      </c>
    </row>
    <row r="6" spans="1:16" s="5" customFormat="1" ht="23.25" customHeight="1" thickBot="1">
      <c r="A6" s="38" t="s">
        <v>3</v>
      </c>
      <c r="B6" s="39"/>
      <c r="C6" s="39"/>
      <c r="D6" s="22">
        <v>5000</v>
      </c>
      <c r="E6" s="22">
        <v>4000</v>
      </c>
      <c r="F6" s="41"/>
      <c r="G6" s="33"/>
      <c r="H6" s="33"/>
      <c r="I6" s="27"/>
      <c r="J6" s="33"/>
      <c r="K6" s="33"/>
      <c r="L6" s="35"/>
      <c r="M6" s="43"/>
      <c r="N6" s="29"/>
      <c r="O6" s="29"/>
      <c r="P6" s="27"/>
    </row>
    <row r="7" spans="1:16" s="2" customFormat="1" ht="22.5">
      <c r="A7" s="18" t="s">
        <v>11</v>
      </c>
      <c r="B7" s="19" t="s">
        <v>13</v>
      </c>
      <c r="C7" s="20" t="s">
        <v>5</v>
      </c>
      <c r="D7" s="21">
        <v>30</v>
      </c>
      <c r="E7" s="21">
        <v>5</v>
      </c>
      <c r="F7" s="40">
        <f>D7*D8+E7*E8</f>
        <v>170000</v>
      </c>
      <c r="G7" s="32"/>
      <c r="H7" s="32"/>
      <c r="I7" s="26">
        <f>G7*D7+H7*E7</f>
        <v>0</v>
      </c>
      <c r="J7" s="32"/>
      <c r="K7" s="32"/>
      <c r="L7" s="34">
        <f>K7*5</f>
        <v>0</v>
      </c>
      <c r="M7" s="42">
        <f>D7+E7</f>
        <v>35</v>
      </c>
      <c r="N7" s="28">
        <f>L7*D7</f>
        <v>0</v>
      </c>
      <c r="O7" s="28">
        <f>L7*E7</f>
        <v>0</v>
      </c>
      <c r="P7" s="26">
        <f>N7+O7+I7</f>
        <v>0</v>
      </c>
    </row>
    <row r="8" spans="1:16" s="2" customFormat="1" ht="25.5" customHeight="1" thickBot="1">
      <c r="A8" s="38" t="s">
        <v>3</v>
      </c>
      <c r="B8" s="39"/>
      <c r="C8" s="39"/>
      <c r="D8" s="22">
        <v>5000</v>
      </c>
      <c r="E8" s="22">
        <v>4000</v>
      </c>
      <c r="F8" s="41"/>
      <c r="G8" s="33"/>
      <c r="H8" s="33"/>
      <c r="I8" s="27"/>
      <c r="J8" s="33"/>
      <c r="K8" s="33"/>
      <c r="L8" s="35"/>
      <c r="M8" s="43"/>
      <c r="N8" s="29"/>
      <c r="O8" s="29"/>
      <c r="P8" s="27"/>
    </row>
    <row r="9" spans="2:16" s="2" customFormat="1" ht="15.75">
      <c r="B9" s="7"/>
      <c r="C9" s="4"/>
      <c r="D9" s="6"/>
      <c r="E9" s="6"/>
      <c r="F9" s="12">
        <f>SUM(F5:F8)</f>
        <v>900000</v>
      </c>
      <c r="P9" s="12">
        <f>SUM(P5:P8)</f>
        <v>0</v>
      </c>
    </row>
    <row r="10" spans="2:5" s="2" customFormat="1" ht="12.75" customHeight="1">
      <c r="B10" s="7"/>
      <c r="C10" s="4"/>
      <c r="D10" s="6"/>
      <c r="E10" s="6"/>
    </row>
    <row r="11" spans="2:5" s="2" customFormat="1" ht="12.75" customHeight="1">
      <c r="B11" s="7"/>
      <c r="C11" s="4"/>
      <c r="D11" s="6"/>
      <c r="E11" s="6"/>
    </row>
    <row r="12" spans="2:12" ht="15">
      <c r="B12" s="7"/>
      <c r="C12" s="9"/>
      <c r="F12" s="5"/>
      <c r="H12" s="8"/>
      <c r="I12" s="8"/>
      <c r="J12" s="8"/>
      <c r="K12" s="8"/>
      <c r="L12" s="8"/>
    </row>
    <row r="13" spans="2:3" ht="15">
      <c r="B13" s="7"/>
      <c r="C13" s="9"/>
    </row>
    <row r="14" spans="2:17" ht="15">
      <c r="B14" s="7"/>
      <c r="C14" s="9"/>
      <c r="Q14" s="8"/>
    </row>
    <row r="15" spans="2:6" ht="15">
      <c r="B15" s="7"/>
      <c r="C15" s="9"/>
      <c r="D15" s="5"/>
      <c r="E15" s="5"/>
      <c r="F15" s="7"/>
    </row>
    <row r="16" spans="2:3" ht="15">
      <c r="B16" s="7"/>
      <c r="C16" s="9"/>
    </row>
    <row r="17" spans="2:5" ht="15">
      <c r="B17" s="7"/>
      <c r="C17" s="7"/>
      <c r="D17" s="7"/>
      <c r="E17" s="7"/>
    </row>
    <row r="18" ht="15">
      <c r="B18" s="7"/>
    </row>
    <row r="19" spans="2:3" s="5" customFormat="1" ht="15">
      <c r="B19" s="10"/>
      <c r="C19" s="1"/>
    </row>
    <row r="24" spans="2:3" s="5" customFormat="1" ht="15">
      <c r="B24" s="10"/>
      <c r="C24" s="1"/>
    </row>
  </sheetData>
  <mergeCells count="37">
    <mergeCell ref="P7:P8"/>
    <mergeCell ref="A1:P1"/>
    <mergeCell ref="D3:E3"/>
    <mergeCell ref="F3:F4"/>
    <mergeCell ref="F5:F6"/>
    <mergeCell ref="A6:C6"/>
    <mergeCell ref="M3:M4"/>
    <mergeCell ref="M5:M6"/>
    <mergeCell ref="A3:B4"/>
    <mergeCell ref="C3:C4"/>
    <mergeCell ref="P3:P4"/>
    <mergeCell ref="G3:H3"/>
    <mergeCell ref="G5:G6"/>
    <mergeCell ref="H5:H6"/>
    <mergeCell ref="P5:P6"/>
    <mergeCell ref="J3:J4"/>
    <mergeCell ref="A8:C8"/>
    <mergeCell ref="F7:F8"/>
    <mergeCell ref="G7:G8"/>
    <mergeCell ref="H7:H8"/>
    <mergeCell ref="M7:M8"/>
    <mergeCell ref="O5:O6"/>
    <mergeCell ref="O7:O8"/>
    <mergeCell ref="L3:L4"/>
    <mergeCell ref="J5:J6"/>
    <mergeCell ref="J7:J8"/>
    <mergeCell ref="K5:K6"/>
    <mergeCell ref="L5:L6"/>
    <mergeCell ref="L7:L8"/>
    <mergeCell ref="K7:K8"/>
    <mergeCell ref="K3:K4"/>
    <mergeCell ref="N3:O3"/>
    <mergeCell ref="I3:I4"/>
    <mergeCell ref="I5:I6"/>
    <mergeCell ref="I7:I8"/>
    <mergeCell ref="N5:N6"/>
    <mergeCell ref="N7:N8"/>
  </mergeCells>
  <printOptions/>
  <pageMargins left="0.7" right="0.7" top="0.787401575" bottom="0.7874015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miroslav.ulasinm@suspk.eu</dc:creator>
  <cp:keywords/>
  <dc:description/>
  <cp:lastModifiedBy>Tyrová Martina</cp:lastModifiedBy>
  <cp:lastPrinted>2019-01-07T11:30:36Z</cp:lastPrinted>
  <dcterms:created xsi:type="dcterms:W3CDTF">2014-01-06T12:56:53Z</dcterms:created>
  <dcterms:modified xsi:type="dcterms:W3CDTF">2023-05-16T07:59:26Z</dcterms:modified>
  <cp:category/>
  <cp:version/>
  <cp:contentType/>
  <cp:contentStatus/>
</cp:coreProperties>
</file>