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3\Diagnostiky 2023\Most ev.č. 183-021 přes Klabavu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A19" i="3"/>
  <c r="A20" i="3" s="1"/>
  <c r="G11" i="3"/>
  <c r="G15" i="3" l="1"/>
  <c r="G29" i="3" l="1"/>
  <c r="G27" i="3"/>
  <c r="G26" i="3"/>
  <c r="G25" i="3"/>
  <c r="G24" i="3"/>
  <c r="G22" i="3"/>
  <c r="G21" i="3"/>
  <c r="G20" i="3"/>
  <c r="G18" i="3"/>
  <c r="G17" i="3"/>
  <c r="G16" i="3"/>
  <c r="G14" i="3"/>
  <c r="G13" i="3"/>
  <c r="G12" i="3"/>
  <c r="G10" i="3"/>
  <c r="G9" i="3"/>
  <c r="G8" i="3"/>
  <c r="G7" i="3"/>
  <c r="G6" i="3"/>
  <c r="G30" i="3" l="1"/>
  <c r="G31" i="3" s="1"/>
  <c r="G32" i="3" s="1"/>
  <c r="A7" i="3"/>
  <c r="A8" i="3" s="1"/>
  <c r="A9" i="3" l="1"/>
  <c r="A10" i="3" s="1"/>
  <c r="A11" i="3" l="1"/>
  <c r="A12" i="3" s="1"/>
  <c r="A13" i="3" s="1"/>
  <c r="A14" i="3" s="1"/>
  <c r="A15" i="3" s="1"/>
  <c r="A16" i="3" s="1"/>
  <c r="A17" i="3" s="1"/>
  <c r="A18" i="3" s="1"/>
  <c r="A21" i="3" s="1"/>
  <c r="A22" i="3" s="1"/>
  <c r="A24" i="3" l="1"/>
  <c r="A25" i="3" s="1"/>
  <c r="A26" i="3" s="1"/>
  <c r="A27" i="3" s="1"/>
  <c r="A29" i="3" s="1"/>
</calcChain>
</file>

<file path=xl/sharedStrings.xml><?xml version="1.0" encoding="utf-8"?>
<sst xmlns="http://schemas.openxmlformats.org/spreadsheetml/2006/main" count="68" uniqueCount="54">
  <si>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</si>
  <si>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</si>
  <si>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</si>
  <si>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</si>
  <si>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</si>
  <si>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</si>
  <si>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</si>
  <si>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</si>
  <si>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</si>
  <si>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</si>
  <si>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</si>
  <si>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</si>
  <si>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</si>
  <si>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</si>
  <si>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</si>
  <si>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</si>
  <si>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</si>
  <si>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</si>
  <si>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</si>
  <si>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</si>
  <si>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</si>
  <si>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</si>
  <si>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</si>
  <si>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</si>
  <si>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</si>
  <si>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</si>
  <si>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</si>
  <si>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</si>
  <si>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</si>
  <si>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</si>
  <si>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</si>
  <si>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</si>
  <si>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</si>
  <si>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</si>
  <si>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</si>
  <si>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</si>
  <si>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</si>
  <si>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</si>
  <si>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</si>
  <si>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</si>
  <si>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</si>
  <si>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</si>
  <si>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</si>
  <si>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</si>
  <si>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</si>
  <si>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Ověření stavu betonářské výztuže SS či NK - měření průměru a velikosti oslabení profilu a porovnání s dokumentací</t>
  </si>
  <si>
    <t>most ev.č. 183-021, Rokycany</t>
  </si>
  <si>
    <t>Návrhu rozsahu diagnostického průzkumu včetně ověření stávajícího stavu předpínací výztuže</t>
  </si>
  <si>
    <t>Stanovení pevnosti v tahu povrchové vrstvy (odtrhová zkouška) betonu dle ČSN 73 6242</t>
  </si>
  <si>
    <t>Ověření přítomnosti chloridových iontů v betonu (3 vzorky z jednoho místa v hl. 0-20, 20-40 a 40-60 mm)
Ověření přítomnosti chloridových inotů v injektážní maltě (12 vzorků)</t>
  </si>
  <si>
    <t>Zpřístupnění skryté komory mostu do fyzickou prohlídku vnitřních protstor NK</t>
  </si>
  <si>
    <t>otvor</t>
  </si>
  <si>
    <t>S ohledem k terénu pod mostem je možné využít pro provedení průzkumu vysokozdvižnou plošinu.</t>
  </si>
  <si>
    <t xml:space="preserve">Korozní potenciálová mapa předpínací výztuže podle ASTM C 876-09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</si>
</sst>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tabSelected="1" zoomScale="75" zoomScaleNormal="75" workbookViewId="0">
      <selection activeCell="A32" sqref="A32:F32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46</v>
      </c>
    </row>
    <row r="2" spans="1:40" ht="39.950000000000003" customHeight="1" thickBot="1" x14ac:dyDescent="0.4">
      <c r="A2" s="54" t="s">
        <v>47</v>
      </c>
      <c r="B2" s="55"/>
      <c r="C2" s="55"/>
      <c r="D2" s="55"/>
      <c r="E2" s="55"/>
      <c r="F2" s="55"/>
      <c r="G2" s="55"/>
    </row>
    <row r="3" spans="1:40" ht="36.75" customHeight="1" thickBot="1" x14ac:dyDescent="0.3">
      <c r="A3" s="51" t="s">
        <v>24</v>
      </c>
      <c r="B3" s="52"/>
      <c r="C3" s="52"/>
      <c r="D3" s="52"/>
      <c r="E3" s="52"/>
      <c r="F3" s="52"/>
      <c r="G3" s="5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0" t="s">
        <v>0</v>
      </c>
      <c r="B4" s="14" t="s">
        <v>1</v>
      </c>
      <c r="C4" s="31" t="s">
        <v>29</v>
      </c>
      <c r="D4" s="14" t="s">
        <v>25</v>
      </c>
      <c r="E4" s="14" t="s">
        <v>25</v>
      </c>
      <c r="F4" s="14" t="s">
        <v>38</v>
      </c>
      <c r="G4" s="35" t="s">
        <v>39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19" t="s">
        <v>15</v>
      </c>
      <c r="B5" s="7" t="s">
        <v>2</v>
      </c>
      <c r="C5" s="7"/>
      <c r="D5" s="10" t="s">
        <v>26</v>
      </c>
      <c r="E5" s="15" t="s">
        <v>27</v>
      </c>
      <c r="F5" s="32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6">
        <v>1</v>
      </c>
      <c r="B6" s="20" t="s">
        <v>17</v>
      </c>
      <c r="C6" s="39" t="s">
        <v>30</v>
      </c>
      <c r="D6" s="26">
        <v>20</v>
      </c>
      <c r="E6" s="8"/>
      <c r="F6" s="26"/>
      <c r="G6" s="28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6">
        <f>1+A6</f>
        <v>2</v>
      </c>
      <c r="B7" s="20" t="s">
        <v>18</v>
      </c>
      <c r="C7" s="39" t="s">
        <v>31</v>
      </c>
      <c r="D7" s="26">
        <v>4</v>
      </c>
      <c r="E7" s="29">
        <v>8</v>
      </c>
      <c r="F7" s="26"/>
      <c r="G7" s="28">
        <f t="shared" ref="G7:G29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6">
        <f t="shared" ref="A8:A22" si="1">1+A7</f>
        <v>3</v>
      </c>
      <c r="B8" s="20" t="s">
        <v>21</v>
      </c>
      <c r="C8" s="39" t="s">
        <v>32</v>
      </c>
      <c r="D8" s="26">
        <v>4</v>
      </c>
      <c r="E8" s="29">
        <v>8</v>
      </c>
      <c r="F8" s="26"/>
      <c r="G8" s="28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6">
        <f t="shared" si="1"/>
        <v>4</v>
      </c>
      <c r="B9" s="20" t="s">
        <v>20</v>
      </c>
      <c r="C9" s="39" t="s">
        <v>31</v>
      </c>
      <c r="D9" s="26">
        <v>4</v>
      </c>
      <c r="E9" s="29">
        <v>8</v>
      </c>
      <c r="F9" s="26"/>
      <c r="G9" s="28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6">
        <f t="shared" si="1"/>
        <v>5</v>
      </c>
      <c r="B10" s="20" t="s">
        <v>22</v>
      </c>
      <c r="C10" s="39" t="s">
        <v>32</v>
      </c>
      <c r="D10" s="26">
        <v>4</v>
      </c>
      <c r="E10" s="29">
        <v>8</v>
      </c>
      <c r="F10" s="26"/>
      <c r="G10" s="28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0" customHeight="1" x14ac:dyDescent="0.2">
      <c r="A11" s="36">
        <f t="shared" si="1"/>
        <v>6</v>
      </c>
      <c r="B11" s="20" t="s">
        <v>48</v>
      </c>
      <c r="C11" s="40" t="s">
        <v>33</v>
      </c>
      <c r="D11" s="26">
        <v>10</v>
      </c>
      <c r="E11" s="29">
        <v>10</v>
      </c>
      <c r="F11" s="26"/>
      <c r="G11" s="28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45" customHeight="1" x14ac:dyDescent="0.2">
      <c r="A12" s="36">
        <f t="shared" si="1"/>
        <v>7</v>
      </c>
      <c r="B12" s="20" t="s">
        <v>49</v>
      </c>
      <c r="C12" s="39" t="s">
        <v>40</v>
      </c>
      <c r="D12" s="26">
        <v>42</v>
      </c>
      <c r="E12" s="29">
        <v>30</v>
      </c>
      <c r="F12" s="26"/>
      <c r="G12" s="28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6">
        <f t="shared" si="1"/>
        <v>8</v>
      </c>
      <c r="B13" s="21" t="s">
        <v>3</v>
      </c>
      <c r="C13" s="40" t="s">
        <v>33</v>
      </c>
      <c r="D13" s="26">
        <v>5</v>
      </c>
      <c r="E13" s="29">
        <v>5</v>
      </c>
      <c r="F13" s="26"/>
      <c r="G13" s="28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6">
        <f t="shared" si="1"/>
        <v>9</v>
      </c>
      <c r="B14" s="21" t="s">
        <v>53</v>
      </c>
      <c r="C14" s="40" t="s">
        <v>30</v>
      </c>
      <c r="D14" s="26">
        <v>40</v>
      </c>
      <c r="E14" s="29"/>
      <c r="F14" s="26"/>
      <c r="G14" s="28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6">
        <f t="shared" si="1"/>
        <v>10</v>
      </c>
      <c r="B15" s="21" t="s">
        <v>45</v>
      </c>
      <c r="C15" s="40" t="s">
        <v>33</v>
      </c>
      <c r="D15" s="26">
        <v>10</v>
      </c>
      <c r="E15" s="29">
        <v>10</v>
      </c>
      <c r="F15" s="26"/>
      <c r="G15" s="28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6">
        <f t="shared" si="1"/>
        <v>11</v>
      </c>
      <c r="B16" s="21" t="s">
        <v>11</v>
      </c>
      <c r="C16" s="40" t="s">
        <v>33</v>
      </c>
      <c r="D16" s="26">
        <v>20</v>
      </c>
      <c r="E16" s="29"/>
      <c r="F16" s="26"/>
      <c r="G16" s="28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6">
        <f t="shared" si="1"/>
        <v>12</v>
      </c>
      <c r="B17" s="21" t="s">
        <v>10</v>
      </c>
      <c r="C17" s="40" t="s">
        <v>33</v>
      </c>
      <c r="D17" s="26">
        <v>30</v>
      </c>
      <c r="E17" s="29"/>
      <c r="F17" s="26"/>
      <c r="G17" s="28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6">
        <f t="shared" si="1"/>
        <v>13</v>
      </c>
      <c r="B18" s="20" t="s">
        <v>19</v>
      </c>
      <c r="C18" s="39" t="s">
        <v>33</v>
      </c>
      <c r="D18" s="26">
        <v>12</v>
      </c>
      <c r="E18" s="29"/>
      <c r="F18" s="26"/>
      <c r="G18" s="28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">
      <c r="A19" s="36">
        <f t="shared" si="1"/>
        <v>14</v>
      </c>
      <c r="B19" s="20" t="s">
        <v>50</v>
      </c>
      <c r="C19" s="39" t="s">
        <v>51</v>
      </c>
      <c r="D19" s="26">
        <v>4</v>
      </c>
      <c r="E19" s="29"/>
      <c r="F19" s="50"/>
      <c r="G19" s="28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0" customHeight="1" x14ac:dyDescent="0.2">
      <c r="A20" s="36">
        <f t="shared" si="1"/>
        <v>15</v>
      </c>
      <c r="B20" s="20" t="s">
        <v>4</v>
      </c>
      <c r="C20" s="39" t="s">
        <v>34</v>
      </c>
      <c r="D20" s="62">
        <v>200</v>
      </c>
      <c r="E20" s="63"/>
      <c r="F20" s="33"/>
      <c r="G20" s="28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5" customFormat="1" ht="30" customHeight="1" x14ac:dyDescent="0.2">
      <c r="A21" s="36">
        <f t="shared" si="1"/>
        <v>16</v>
      </c>
      <c r="B21" s="20" t="s">
        <v>36</v>
      </c>
      <c r="C21" s="39" t="s">
        <v>35</v>
      </c>
      <c r="D21" s="62">
        <v>5</v>
      </c>
      <c r="E21" s="63"/>
      <c r="F21" s="33"/>
      <c r="G21" s="2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30" customHeight="1" x14ac:dyDescent="0.2">
      <c r="A22" s="36">
        <f t="shared" si="1"/>
        <v>17</v>
      </c>
      <c r="B22" s="21" t="s">
        <v>5</v>
      </c>
      <c r="C22" s="40" t="s">
        <v>31</v>
      </c>
      <c r="D22" s="26">
        <v>5</v>
      </c>
      <c r="E22" s="29"/>
      <c r="F22" s="33"/>
      <c r="G22" s="28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2" customFormat="1" ht="15" customHeight="1" x14ac:dyDescent="0.2">
      <c r="A23" s="37" t="s">
        <v>23</v>
      </c>
      <c r="B23" s="9" t="s">
        <v>6</v>
      </c>
      <c r="C23" s="41"/>
      <c r="D23" s="27"/>
      <c r="E23" s="6"/>
      <c r="F23" s="34"/>
      <c r="G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6">
        <f>1+A22</f>
        <v>18</v>
      </c>
      <c r="B24" s="22" t="s">
        <v>7</v>
      </c>
      <c r="C24" s="42" t="s">
        <v>30</v>
      </c>
      <c r="D24" s="26">
        <v>20</v>
      </c>
      <c r="E24" s="29">
        <v>10</v>
      </c>
      <c r="F24" s="33"/>
      <c r="G24" s="28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">
      <c r="A25" s="36">
        <f t="shared" ref="A25:A27" si="2">1+A24</f>
        <v>19</v>
      </c>
      <c r="B25" s="22" t="s">
        <v>14</v>
      </c>
      <c r="C25" s="42" t="s">
        <v>30</v>
      </c>
      <c r="D25" s="26">
        <v>10</v>
      </c>
      <c r="E25" s="29">
        <v>5</v>
      </c>
      <c r="F25" s="33"/>
      <c r="G25" s="28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">
      <c r="A26" s="36">
        <f t="shared" si="2"/>
        <v>20</v>
      </c>
      <c r="B26" s="23" t="s">
        <v>8</v>
      </c>
      <c r="C26" s="43" t="s">
        <v>30</v>
      </c>
      <c r="D26" s="62">
        <v>30</v>
      </c>
      <c r="E26" s="63"/>
      <c r="F26" s="33"/>
      <c r="G26" s="28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x14ac:dyDescent="0.2">
      <c r="A27" s="36">
        <f t="shared" si="2"/>
        <v>21</v>
      </c>
      <c r="B27" s="24" t="s">
        <v>9</v>
      </c>
      <c r="C27" s="44" t="s">
        <v>41</v>
      </c>
      <c r="D27" s="62">
        <v>3</v>
      </c>
      <c r="E27" s="63"/>
      <c r="F27" s="33"/>
      <c r="G27" s="28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" customHeight="1" x14ac:dyDescent="0.2">
      <c r="A28" s="37" t="s">
        <v>16</v>
      </c>
      <c r="B28" s="9" t="s">
        <v>13</v>
      </c>
      <c r="C28" s="41"/>
      <c r="D28" s="27"/>
      <c r="E28" s="6"/>
      <c r="F28" s="34"/>
      <c r="G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38">
        <f>1+A27</f>
        <v>22</v>
      </c>
      <c r="B29" s="25" t="s">
        <v>12</v>
      </c>
      <c r="C29" s="45" t="s">
        <v>30</v>
      </c>
      <c r="D29" s="62">
        <v>80</v>
      </c>
      <c r="E29" s="63"/>
      <c r="F29" s="47"/>
      <c r="G29" s="28">
        <f t="shared" si="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59" t="s">
        <v>42</v>
      </c>
      <c r="B30" s="60"/>
      <c r="C30" s="60"/>
      <c r="D30" s="60"/>
      <c r="E30" s="60"/>
      <c r="F30" s="61"/>
      <c r="G30" s="46">
        <f>SUM(G5:G29)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59" t="s">
        <v>43</v>
      </c>
      <c r="B31" s="60"/>
      <c r="C31" s="60"/>
      <c r="D31" s="60"/>
      <c r="E31" s="60"/>
      <c r="F31" s="61"/>
      <c r="G31" s="46">
        <f>+G30*0.21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30" customHeight="1" thickBot="1" x14ac:dyDescent="0.25">
      <c r="A32" s="59" t="s">
        <v>44</v>
      </c>
      <c r="B32" s="60"/>
      <c r="C32" s="60"/>
      <c r="D32" s="60"/>
      <c r="E32" s="60"/>
      <c r="F32" s="61"/>
      <c r="G32" s="46">
        <f>+G30+G31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12" ht="25.5" customHeight="1" x14ac:dyDescent="0.2">
      <c r="A33" s="18" t="s">
        <v>28</v>
      </c>
      <c r="B33" s="48"/>
      <c r="C33" s="16"/>
      <c r="D33" s="16"/>
      <c r="E33" s="16"/>
      <c r="F33" s="16"/>
      <c r="G33" s="17"/>
    </row>
    <row r="34" spans="1:12" ht="15.75" thickBot="1" x14ac:dyDescent="0.25">
      <c r="A34" s="49" t="s">
        <v>37</v>
      </c>
      <c r="B34" s="56" t="s">
        <v>52</v>
      </c>
      <c r="C34" s="56"/>
      <c r="D34" s="57"/>
      <c r="E34" s="57"/>
      <c r="F34" s="57"/>
      <c r="G34" s="58"/>
      <c r="H34" s="3"/>
      <c r="I34" s="3"/>
      <c r="J34" s="3"/>
      <c r="K34" s="3"/>
      <c r="L34" s="3"/>
    </row>
  </sheetData>
  <mergeCells count="11">
    <mergeCell ref="A3:G3"/>
    <mergeCell ref="A2:G2"/>
    <mergeCell ref="B34:G34"/>
    <mergeCell ref="A30:F30"/>
    <mergeCell ref="A31:F31"/>
    <mergeCell ref="A32:F32"/>
    <mergeCell ref="D20:E20"/>
    <mergeCell ref="D21:E21"/>
    <mergeCell ref="D26:E26"/>
    <mergeCell ref="D27:E27"/>
    <mergeCell ref="D29:E29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2022-05-27T14:26:24Z</cp:lastPrinted>
  <dcterms:created xsi:type="dcterms:W3CDTF">2019-01-17T12:11:52Z</dcterms:created>
  <dcterms:modified xsi:type="dcterms:W3CDTF">2023-02-09T07:56:02Z</dcterms:modified>
</cp:coreProperties>
</file>