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rac\Plzeň SGL Národopisné m\PR3 finální\NMP AV a Obsahy finální_221208\AV_NMP_221208\EDIT\"/>
    </mc:Choice>
  </mc:AlternateContent>
  <xr:revisionPtr revIDLastSave="0" documentId="8_{841F865F-7A03-4BEB-8026-49D1DE3F966D}" xr6:coauthVersionLast="47" xr6:coauthVersionMax="47" xr10:uidLastSave="{00000000-0000-0000-0000-000000000000}"/>
  <bookViews>
    <workbookView xWindow="28680" yWindow="-120" windowWidth="29040" windowHeight="15840" xr2:uid="{8406E68E-DFDB-4CBC-9663-D1F8D72CC2C7}"/>
  </bookViews>
  <sheets>
    <sheet name="Rekapitulace" sheetId="3" r:id="rId1"/>
    <sheet name="Expozice" sheetId="1" r:id="rId2"/>
  </sheets>
  <definedNames>
    <definedName name="_xlnm._FilterDatabase" localSheetId="1" hidden="1">Expozice!$A$2:$J$304</definedName>
    <definedName name="AL_obvodový_plášť">#REF!</definedName>
    <definedName name="Excel_BuiltIn_Print_Titles_1" localSheetId="1">Expozice!$D$2:$HR$2</definedName>
    <definedName name="Excel_BuiltIn_Print_Titles_1" localSheetId="0">Rekapitulace!#REF!</definedName>
    <definedName name="Excel_BuiltIn_Print_Titles_1">#REF!</definedName>
    <definedName name="IS">#REF!</definedName>
    <definedName name="Izolace_akustické">#REF!</definedName>
    <definedName name="Izolace_proti_vodě">#REF!</definedName>
    <definedName name="Komunikace">#REF!</definedName>
    <definedName name="Konstrukce_klempířské">#REF!</definedName>
    <definedName name="Konstrukce_tesařské">#REF!</definedName>
    <definedName name="Konstrukce_truhlářské">#REF!</definedName>
    <definedName name="Kovové_stavební_doplňkové_konstrukce">#REF!</definedName>
    <definedName name="KSDK">#REF!</definedName>
    <definedName name="Malby__tapety__nátěry__nástřiky">#REF!</definedName>
    <definedName name="NaVedomi">#REF!</definedName>
    <definedName name="_xlnm.Print_Titles" localSheetId="1">Expozice!$2:$2</definedName>
    <definedName name="Objekty">#REF!</definedName>
    <definedName name="Obklady_keramické">#REF!</definedName>
    <definedName name="_xlnm.Print_Area" localSheetId="1">Expozice!$A$2:$J$286</definedName>
    <definedName name="_xlnm.Print_Area" localSheetId="0">Rekapitulace!$A$1:$E$8</definedName>
    <definedName name="Ostatní_výrobky">#REF!</definedName>
    <definedName name="OUD">#REF!</definedName>
    <definedName name="Podhl">#REF!</definedName>
    <definedName name="Podhledy">#REF!</definedName>
    <definedName name="Predmet">#REF!</definedName>
    <definedName name="Prilohy">#REF!</definedName>
    <definedName name="PS">#REF!</definedName>
    <definedName name="REKAPITULACE">#REF!</definedName>
    <definedName name="Sádrokartonové_konstrukce">#REF!</definedName>
    <definedName name="Vodorovné_konstrukce">#REF!</definedName>
    <definedName name="Z_4D0D2B2A_9DF8_458C_AAEE_86A80A3339F0_.wvu.Cols" localSheetId="1" hidden="1">Expozice!#REF!</definedName>
    <definedName name="Z_4D0D2B2A_9DF8_458C_AAEE_86A80A3339F0_.wvu.FilterData" localSheetId="1" hidden="1">Expozice!$A$2:$J$304</definedName>
    <definedName name="Z_4D0D2B2A_9DF8_458C_AAEE_86A80A3339F0_.wvu.PrintArea" localSheetId="1" hidden="1">Expozice!$A$2:$J$304</definedName>
    <definedName name="Z_4D0D2B2A_9DF8_458C_AAEE_86A80A3339F0_.wvu.PrintTitles" localSheetId="1" hidden="1">Expozice!$2:$2</definedName>
    <definedName name="Z_663F3EEA_54DF_4CA4_AC64_811AA139A51B_.wvu.FilterData" localSheetId="1" hidden="1">Expozice!$A$2:$J$304</definedName>
    <definedName name="Z_8739B187_5193_4A50_AB3C_AACA053D53F9_.wvu.Cols" localSheetId="1" hidden="1">Expozice!#REF!</definedName>
    <definedName name="Z_8739B187_5193_4A50_AB3C_AACA053D53F9_.wvu.FilterData" localSheetId="1" hidden="1">Expozice!$A$2:$J$304</definedName>
    <definedName name="Z_C813679C_1F25_4E8B_B995_533787F0CCF2_.wvu.Cols" localSheetId="1" hidden="1">Expozice!#REF!</definedName>
    <definedName name="Z_C813679C_1F25_4E8B_B995_533787F0CCF2_.wvu.FilterData" localSheetId="1" hidden="1">Expozice!$A$2:$J$304</definedName>
    <definedName name="Z_C813679C_1F25_4E8B_B995_533787F0CCF2_.wvu.PrintArea" localSheetId="1" hidden="1">Expozice!$A$2:$J$304</definedName>
    <definedName name="Z_C813679C_1F25_4E8B_B995_533787F0CCF2_.wvu.PrintTitles" localSheetId="1" hidden="1">Expozice!$2:$2</definedName>
    <definedName name="Z_D80F4BCD_90E6_4CF9_BB80_CD28A212AF14_.wvu.Cols" localSheetId="1" hidden="1">Expozice!#REF!</definedName>
    <definedName name="Z_D80F4BCD_90E6_4CF9_BB80_CD28A212AF14_.wvu.FilterData" localSheetId="1" hidden="1">Expozice!$A$2:$J$304</definedName>
    <definedName name="Z_D80F4BCD_90E6_4CF9_BB80_CD28A212AF14_.wvu.PrintArea" localSheetId="1" hidden="1">Expozice!$A$2:$J$304</definedName>
    <definedName name="Z_D80F4BCD_90E6_4CF9_BB80_CD28A212AF14_.wvu.PrintTitles" localSheetId="1" hidden="1">Expozice!$2:$2</definedName>
    <definedName name="Z_F18F5723_E1DD_4928_A1A8_38350028BAD1_.wvu.Cols" localSheetId="1" hidden="1">Expozice!#REF!</definedName>
    <definedName name="Z_F18F5723_E1DD_4928_A1A8_38350028BAD1_.wvu.FilterData" localSheetId="1" hidden="1">Expozice!$A$2:$J$2</definedName>
    <definedName name="Z_F18F5723_E1DD_4928_A1A8_38350028BAD1_.wvu.PrintArea" localSheetId="1" hidden="1">Expozice!$A$2:$J$303</definedName>
    <definedName name="Z_F18F5723_E1DD_4928_A1A8_38350028BAD1_.wvu.PrintTitles" localSheetId="1" hidden="1">Expozice!$2:$2</definedName>
    <definedName name="Základy">#REF!</definedName>
    <definedName name="Zemní_práce">#REF!</definedName>
    <definedName name="ZPRACOVATEL">#REF!</definedName>
    <definedName name="Zprav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0" i="1" l="1"/>
  <c r="J262" i="1"/>
  <c r="J155" i="1"/>
  <c r="J148" i="1"/>
  <c r="J147" i="1"/>
  <c r="J146" i="1"/>
  <c r="J145" i="1"/>
  <c r="J144" i="1"/>
  <c r="J143" i="1"/>
  <c r="J142" i="1"/>
  <c r="J141" i="1" l="1"/>
  <c r="J257" i="1"/>
  <c r="J256" i="1"/>
  <c r="J255" i="1"/>
  <c r="J254" i="1"/>
  <c r="J253" i="1"/>
  <c r="J251" i="1"/>
  <c r="J201" i="1"/>
  <c r="J250" i="1"/>
  <c r="J249" i="1"/>
  <c r="J248" i="1"/>
  <c r="J247" i="1"/>
  <c r="J210" i="1"/>
  <c r="J98" i="1"/>
  <c r="J208" i="1"/>
  <c r="F252" i="1" l="1"/>
  <c r="F246" i="1"/>
  <c r="J283" i="1"/>
  <c r="J282" i="1"/>
  <c r="J281" i="1"/>
  <c r="J280" i="1"/>
  <c r="J278" i="1"/>
  <c r="J277" i="1"/>
  <c r="J276" i="1"/>
  <c r="J275" i="1"/>
  <c r="J273" i="1"/>
  <c r="J272" i="1"/>
  <c r="J271" i="1"/>
  <c r="J270" i="1"/>
  <c r="J268" i="1"/>
  <c r="J267" i="1"/>
  <c r="J266" i="1"/>
  <c r="J265" i="1"/>
  <c r="J23" i="1"/>
  <c r="F279" i="1" l="1"/>
  <c r="F274" i="1"/>
  <c r="F269" i="1"/>
  <c r="F264" i="1"/>
  <c r="J24" i="1" l="1"/>
  <c r="J22" i="1"/>
  <c r="J21" i="1"/>
  <c r="J20" i="1"/>
  <c r="J19" i="1"/>
  <c r="J117" i="1"/>
  <c r="J89" i="1"/>
  <c r="F18" i="1" l="1"/>
  <c r="J7" i="1"/>
  <c r="J42" i="1"/>
  <c r="F5" i="1" l="1"/>
  <c r="J181" i="1" l="1"/>
  <c r="J183" i="1"/>
  <c r="J153" i="1"/>
  <c r="J110" i="1"/>
  <c r="J97" i="1"/>
  <c r="J76" i="1"/>
  <c r="J75" i="1"/>
  <c r="J74" i="1"/>
  <c r="F140" i="1" l="1"/>
  <c r="J15" i="1"/>
  <c r="J263" i="1" l="1"/>
  <c r="J261" i="1"/>
  <c r="J260" i="1"/>
  <c r="J259" i="1"/>
  <c r="J245" i="1"/>
  <c r="J244" i="1"/>
  <c r="J243" i="1"/>
  <c r="J242" i="1"/>
  <c r="J241" i="1"/>
  <c r="J240" i="1"/>
  <c r="J238" i="1"/>
  <c r="J237" i="1"/>
  <c r="J236" i="1"/>
  <c r="J235" i="1"/>
  <c r="J234" i="1"/>
  <c r="J233" i="1"/>
  <c r="J231" i="1"/>
  <c r="J229" i="1"/>
  <c r="J228" i="1"/>
  <c r="J227" i="1"/>
  <c r="J226" i="1"/>
  <c r="J225" i="1"/>
  <c r="J223" i="1"/>
  <c r="J222" i="1"/>
  <c r="J221" i="1"/>
  <c r="J220" i="1"/>
  <c r="J219" i="1"/>
  <c r="J217" i="1"/>
  <c r="J216" i="1"/>
  <c r="J215" i="1"/>
  <c r="J214" i="1"/>
  <c r="J213" i="1"/>
  <c r="J209" i="1"/>
  <c r="J207" i="1"/>
  <c r="J206" i="1"/>
  <c r="J205" i="1"/>
  <c r="F224" i="1" l="1"/>
  <c r="F258" i="1"/>
  <c r="F239" i="1"/>
  <c r="F232" i="1"/>
  <c r="F218" i="1"/>
  <c r="F212" i="1"/>
  <c r="J211" i="1" l="1"/>
  <c r="J202" i="1"/>
  <c r="J200" i="1"/>
  <c r="J199" i="1"/>
  <c r="J198" i="1"/>
  <c r="J197" i="1"/>
  <c r="J195" i="1"/>
  <c r="J194" i="1"/>
  <c r="J193" i="1"/>
  <c r="J192" i="1"/>
  <c r="J190" i="1"/>
  <c r="J189" i="1"/>
  <c r="J188" i="1"/>
  <c r="J187" i="1"/>
  <c r="J186" i="1"/>
  <c r="J182" i="1"/>
  <c r="J180" i="1"/>
  <c r="J184" i="1"/>
  <c r="J179" i="1"/>
  <c r="J178" i="1"/>
  <c r="J177" i="1"/>
  <c r="J175" i="1"/>
  <c r="J174" i="1"/>
  <c r="J173" i="1"/>
  <c r="J172" i="1"/>
  <c r="J171" i="1"/>
  <c r="J170" i="1"/>
  <c r="J168" i="1"/>
  <c r="J167" i="1"/>
  <c r="J166" i="1"/>
  <c r="J165" i="1"/>
  <c r="J164" i="1"/>
  <c r="J162" i="1"/>
  <c r="J161" i="1"/>
  <c r="J160" i="1"/>
  <c r="J159" i="1"/>
  <c r="J158" i="1"/>
  <c r="J156" i="1"/>
  <c r="J154" i="1"/>
  <c r="J152" i="1"/>
  <c r="J151" i="1"/>
  <c r="J150" i="1"/>
  <c r="J139" i="1"/>
  <c r="J138" i="1"/>
  <c r="J137" i="1"/>
  <c r="J136" i="1"/>
  <c r="J135" i="1"/>
  <c r="J133" i="1"/>
  <c r="J132" i="1"/>
  <c r="J131" i="1"/>
  <c r="J130" i="1"/>
  <c r="J129" i="1"/>
  <c r="J128" i="1"/>
  <c r="J126" i="1"/>
  <c r="J125" i="1"/>
  <c r="J124" i="1"/>
  <c r="J123" i="1"/>
  <c r="J122" i="1"/>
  <c r="J121" i="1"/>
  <c r="J119" i="1"/>
  <c r="J118" i="1"/>
  <c r="J116" i="1"/>
  <c r="J115" i="1"/>
  <c r="J114" i="1"/>
  <c r="J109" i="1"/>
  <c r="J112" i="1"/>
  <c r="J111" i="1"/>
  <c r="J108" i="1"/>
  <c r="J107" i="1"/>
  <c r="J95" i="1"/>
  <c r="J94" i="1"/>
  <c r="J204" i="1" l="1"/>
  <c r="F203" i="1" s="1"/>
  <c r="F196" i="1"/>
  <c r="F191" i="1"/>
  <c r="F185" i="1"/>
  <c r="F176" i="1"/>
  <c r="F169" i="1"/>
  <c r="F163" i="1"/>
  <c r="F157" i="1"/>
  <c r="F149" i="1"/>
  <c r="F134" i="1"/>
  <c r="F127" i="1"/>
  <c r="F120" i="1"/>
  <c r="F113" i="1"/>
  <c r="F106" i="1"/>
  <c r="J93" i="1" l="1"/>
  <c r="J105" i="1"/>
  <c r="J104" i="1"/>
  <c r="J103" i="1"/>
  <c r="J102" i="1"/>
  <c r="J101" i="1"/>
  <c r="J91" i="1"/>
  <c r="J88" i="1"/>
  <c r="J92" i="1"/>
  <c r="J87" i="1"/>
  <c r="J86" i="1"/>
  <c r="J99" i="1"/>
  <c r="J96" i="1"/>
  <c r="J90" i="1"/>
  <c r="J81" i="1"/>
  <c r="J56" i="1"/>
  <c r="J69" i="1"/>
  <c r="J82" i="1"/>
  <c r="J84" i="1"/>
  <c r="J83" i="1"/>
  <c r="J80" i="1"/>
  <c r="J79" i="1"/>
  <c r="J77" i="1"/>
  <c r="J70" i="1"/>
  <c r="J72" i="1"/>
  <c r="J71" i="1"/>
  <c r="J68" i="1"/>
  <c r="J67" i="1"/>
  <c r="J65" i="1"/>
  <c r="J64" i="1"/>
  <c r="J63" i="1"/>
  <c r="J62" i="1"/>
  <c r="J61" i="1"/>
  <c r="F100" i="1" l="1"/>
  <c r="F85" i="1"/>
  <c r="F78" i="1"/>
  <c r="F73" i="1"/>
  <c r="F66" i="1"/>
  <c r="F60" i="1"/>
  <c r="J58" i="1" l="1"/>
  <c r="J59" i="1"/>
  <c r="J57" i="1"/>
  <c r="J52" i="1"/>
  <c r="J51" i="1"/>
  <c r="J50" i="1"/>
  <c r="J49" i="1"/>
  <c r="J48" i="1"/>
  <c r="J34" i="1"/>
  <c r="J37" i="1"/>
  <c r="F47" i="1" l="1"/>
  <c r="J43" i="1" l="1"/>
  <c r="J41" i="1"/>
  <c r="J40" i="1"/>
  <c r="J39" i="1"/>
  <c r="J38" i="1"/>
  <c r="J35" i="1"/>
  <c r="J29" i="1"/>
  <c r="J17" i="1"/>
  <c r="J16" i="1"/>
  <c r="F36" i="1" l="1"/>
  <c r="J33" i="1" l="1"/>
  <c r="J32" i="1" l="1"/>
  <c r="J31" i="1"/>
  <c r="J28" i="1"/>
  <c r="J27" i="1"/>
  <c r="J26" i="1"/>
  <c r="J14" i="1"/>
  <c r="J13" i="1"/>
  <c r="F25" i="1" l="1"/>
  <c r="F30" i="1"/>
  <c r="J12" i="1" l="1"/>
  <c r="F11" i="1" l="1"/>
  <c r="J55" i="1" l="1"/>
  <c r="J54" i="1"/>
  <c r="F53" i="1" l="1"/>
  <c r="J285" i="1" l="1"/>
  <c r="J286" i="1" s="1"/>
  <c r="F284" i="1" l="1"/>
  <c r="B4" i="3"/>
  <c r="C4" i="3" l="1"/>
  <c r="E4" i="3" s="1"/>
  <c r="E5" i="3" s="1"/>
</calcChain>
</file>

<file path=xl/sharedStrings.xml><?xml version="1.0" encoding="utf-8"?>
<sst xmlns="http://schemas.openxmlformats.org/spreadsheetml/2006/main" count="984" uniqueCount="150">
  <si>
    <t>pořadové číslo</t>
  </si>
  <si>
    <t>kód v projektu</t>
  </si>
  <si>
    <t>název</t>
  </si>
  <si>
    <t>referenční výrobce</t>
  </si>
  <si>
    <t>referenční typové označení</t>
  </si>
  <si>
    <t>popis</t>
  </si>
  <si>
    <t>popis - minimální parametry</t>
  </si>
  <si>
    <t>množstevní jednotka</t>
  </si>
  <si>
    <t>Množství</t>
  </si>
  <si>
    <t>Kč/jednotka bez_DPH</t>
  </si>
  <si>
    <t>cena celkem bez DPH</t>
  </si>
  <si>
    <t>CENA CELKEM BEZ DPH:</t>
  </si>
  <si>
    <t>ks</t>
  </si>
  <si>
    <t>Instalace</t>
  </si>
  <si>
    <t>kpl</t>
  </si>
  <si>
    <t>počet</t>
  </si>
  <si>
    <t>cena celkem / Kč bez DPH</t>
  </si>
  <si>
    <t>AV TECHNOLOGIE</t>
  </si>
  <si>
    <t>AV TECHNOLOGIE - cena celkem bez DPH:</t>
  </si>
  <si>
    <t>V případě že výrobce na daný produkt poskytuje záruku delší než dva roky, bude uplatněna délka záruky stanovená výrobcem.</t>
  </si>
  <si>
    <t>Reproduktorová soustava</t>
  </si>
  <si>
    <t>Zesilovač</t>
  </si>
  <si>
    <t>Kontrolér</t>
  </si>
  <si>
    <t>Profesionální LCD monitor</t>
  </si>
  <si>
    <t>Síťové prvky - Switch</t>
  </si>
  <si>
    <t>Digital signage - přehrávače</t>
  </si>
  <si>
    <t>Kryt displeje</t>
  </si>
  <si>
    <t>Řídicí systém expozice</t>
  </si>
  <si>
    <t>Napájecí distribuční jednotka do racku</t>
  </si>
  <si>
    <t>Malé PDU (Power Distribution Unit). Každý ze čtyř výstupů IEC-320 C13 lze ovládat samostatně (On / Off / Reset / přepni). Na každém výstupu jsou měřeny elektrické veličiny (A, W, kWh, TPF, V, Hz). Zařízení obsahuje dva LAN porty pro připojení do sítě.</t>
  </si>
  <si>
    <t>Komunikační modul</t>
  </si>
  <si>
    <t>Relé</t>
  </si>
  <si>
    <t>Reprosoustava min. 2,5" s bezrámečkovým designem pro zabudování. Min. parametry 10W RMS, frekvenční rozsah max.125Hz – min. 18kHz. Brava černá.</t>
  </si>
  <si>
    <t>EXPOZICE NÁRODOPISNÉHO MUZEA PLZEŇSKA</t>
  </si>
  <si>
    <t>1.NP</t>
  </si>
  <si>
    <t>Držák displeje</t>
  </si>
  <si>
    <t>Přehrávač podporující zobrazení max. 4K obrazu, možnost vytvoření více zónového obsahu s videem, obrázky, RSSFeed či HTML, obsahuje širokou škálu rozhraní např. RS-232 pro řízení zobrazovačů, 12-pin GPIO pro vytváření interaktivních obsahu za pomoci čidel, senzoru, umožňující vytvořit dynamický obsah, možnost synchronizace jednotlivých zón, přehrávač bez otočných součásti a s pasivním chlazením, podpora 4K@60Hz, formáty zobrazení H.265, H.264(MPEG-4, Part 10), MPEG-2, MPEG-1, .ts, .mpg, .vob, .mov, .mp4, .m2ts, BMP, JPEG, PNG, MP2, MP3, AAC, and WAV (průchozí AC3), podpora HTML5, uložiště dat microSD karta, součástí dodávky SW pro správu obsahu včetně vzdálené zprávy v lokální sítí, USB 2.0, GPIO, RS-232, 3.5mm audio výstup, HDMI 2.0a výstup, Gigabit Ethernet, M.2 slot pro Wifi/BT</t>
  </si>
  <si>
    <t>Projektor</t>
  </si>
  <si>
    <t xml:space="preserve">Instalační materiál </t>
  </si>
  <si>
    <t>Instalační materiál - kabeláž, montážní materiál.</t>
  </si>
  <si>
    <t>AV.1.1</t>
  </si>
  <si>
    <t>Kryt displeje s držákem displeje pro nástěnné umístění pro displej včetně přehrávače obsahu.</t>
  </si>
  <si>
    <t>Pokladní systém</t>
  </si>
  <si>
    <t>AV.1.2</t>
  </si>
  <si>
    <t>AV.1.3</t>
  </si>
  <si>
    <t>AV.1.4</t>
  </si>
  <si>
    <t>Dotykový LCD displej</t>
  </si>
  <si>
    <t>Držák displeje do vestavby infokiosku, bez krycí desky-</t>
  </si>
  <si>
    <t>Mini PC</t>
  </si>
  <si>
    <t>Embedded PC - case mini rozměrů max. rozměrů 198x36x198 mm s 45W zdrojem, výkonem CPU min. 3800 bodu dle nezávislého testu cpubenchmark.net, operační paměti 8GB DDR3, interní uložiště s kapacitou 128GB SSD, Gbit síťovou kartou, WiFi ac (2x2) + BT, obsahuje min. 3x DP podporující rozlišení až 3840 x 2160@60Hz, USB Type-C, USB 3.1 Gen2, USB 3.1, USB 2.0, klávesnici a myš stejného výrobce, modulární verze operačního systému s podporou dotyků, AD (domény) a SW multimediálního obsahu.</t>
  </si>
  <si>
    <t>AV.1.1+AV.1.5</t>
  </si>
  <si>
    <t>AV.1.5</t>
  </si>
  <si>
    <t>Dotykový panel</t>
  </si>
  <si>
    <t>Sluchátko</t>
  </si>
  <si>
    <t>AV.2.1</t>
  </si>
  <si>
    <t>2.NP</t>
  </si>
  <si>
    <t>AV.2.2</t>
  </si>
  <si>
    <t>Dvoupásmová reprosoustava min. 5"+3/4", pokrytí min. 90˚x90˚ max. 110˚x110˚, výkon min. 200W / 8 Ω, citlivost min. 88 dB, frekvenční rozsah min. 70Hz - 20kHz, rozměry max. výška 250 x šířka 200 x hloubka 150 mm, polohovatelný držák na zeď, bílé provedení</t>
  </si>
  <si>
    <t>Pohybové čidlo</t>
  </si>
  <si>
    <t>PIR pohybové čidlo nástěnné - min.80°, dosah min. 10m. Včetně napájecího zdroje.</t>
  </si>
  <si>
    <t>AV.2.4</t>
  </si>
  <si>
    <t>AV.2.5</t>
  </si>
  <si>
    <t>AV.2.6</t>
  </si>
  <si>
    <t>AV.2.7</t>
  </si>
  <si>
    <t>Dvoupásmová reprosoustava min. 3"+1/2", pokrytí min. 90˚x90˚ max. 110˚x110˚, výkon min. 80W / 8 Ω, citlivost min. 84 dB, frekvenční rozsah min. 80Hz - 20kHz, rozměry max. výška 230 x šířka 180 x hloubka 150 mm, polohovatelný držák na zeď, bílé provedení</t>
  </si>
  <si>
    <t>Držák přehrávače</t>
  </si>
  <si>
    <t>Drák pro uchycení do fundusu pro přehrávač a zesilovač.</t>
  </si>
  <si>
    <t>Držák displeje do vestavby infokiosku, bez krycí desky.</t>
  </si>
  <si>
    <t>Kryt techniky</t>
  </si>
  <si>
    <t xml:space="preserve">Kryt přehrávače a zesilovač s uchycením na stěnu, včetně držáků.
</t>
  </si>
  <si>
    <t>AV.2.8</t>
  </si>
  <si>
    <t>Kryt projektoru</t>
  </si>
  <si>
    <t xml:space="preserve">Kryt projektoru včetně atypyckého stropního držáku pro uchycení do stropní klenby.
</t>
  </si>
  <si>
    <t>AV.2.9</t>
  </si>
  <si>
    <t>Tlačítko</t>
  </si>
  <si>
    <t>Tlačítko pro zabudování v provedení antivandal.</t>
  </si>
  <si>
    <t>Ocvládací modul tlačítek</t>
  </si>
  <si>
    <t>Ovládací modul pro tlačítka. Rozhraní USB, min. 8 digitálních vstupů.  Vstupy jsou pro připojení napětí nebo pro kontakt, výstupy jsou osazeny relé s přepínacím kontaktem, součástí krabička a zdroj</t>
  </si>
  <si>
    <t>AV.2.10</t>
  </si>
  <si>
    <t>AV.2.11</t>
  </si>
  <si>
    <t>AV.2.12</t>
  </si>
  <si>
    <t>AV.2.13</t>
  </si>
  <si>
    <t>AV.2.14</t>
  </si>
  <si>
    <t>AV.2.15</t>
  </si>
  <si>
    <t>AV.2.16</t>
  </si>
  <si>
    <t>AV.2.17</t>
  </si>
  <si>
    <t>AV.2.18</t>
  </si>
  <si>
    <t>AV.2.19</t>
  </si>
  <si>
    <t>Ovládací modul pro tlačítka. Rozhraní USB, min. 2 digitálních vstupů.  Vstupy jsou pro připojení napětí nebo pro kontakt, výstupy jsou osazeny relé s přepínacím kontaktem, součástí krabička a zdroj</t>
  </si>
  <si>
    <t>AV.2.22</t>
  </si>
  <si>
    <t>Kryt displeje a mini PC s držákem na konstrukci</t>
  </si>
  <si>
    <t>AV.2.23</t>
  </si>
  <si>
    <t>AV.3.1</t>
  </si>
  <si>
    <t>AV.3.2</t>
  </si>
  <si>
    <t>laserový konferenční datový projektor</t>
  </si>
  <si>
    <t>Kryt techniky a projektoru</t>
  </si>
  <si>
    <t xml:space="preserve">Kryt projektoru a techniky včetně držáku na strop
</t>
  </si>
  <si>
    <t>AV.3.3</t>
  </si>
  <si>
    <t>AV.3.6</t>
  </si>
  <si>
    <t>AV.3.7</t>
  </si>
  <si>
    <t>AV.3.8</t>
  </si>
  <si>
    <t>AV.3.9</t>
  </si>
  <si>
    <t>AV.4.1</t>
  </si>
  <si>
    <t>Kryt displeje s držákem displeje pro nástěnné umístění pro displej a přehrávač obsahu.</t>
  </si>
  <si>
    <t>datový switch s 8 porty 10/100/1000Mbit, s pasivním chlazením, detekce datových smyček, s napájecím zdrojem</t>
  </si>
  <si>
    <t>AV.2.24</t>
  </si>
  <si>
    <t>Instalační materiál - kabeláž, montážní materiál, komlikované dotažení přívodu 230V a LAN.</t>
  </si>
  <si>
    <t>Rack</t>
  </si>
  <si>
    <t>Rack 19" - 600x600 - 12 RU.</t>
  </si>
  <si>
    <t xml:space="preserve">Miniaturní výkonový zesilovač min. parametry: 2x 15W/4 Ω, symetrický vstup,bez větráku,  ENERGY STAR, rozměry max. 50x150x200 mm
</t>
  </si>
  <si>
    <t>audio přehrávač, podpora formátu WAV, AAC, TS, MP2, MP3, MP4, MOV, MP2TS, GPIO, FastEthernet, výstup analogové audio.</t>
  </si>
  <si>
    <t>Dvoupásmová reprosoustava min. 8"+3/4", pokrytí min. 90˚x90˚ max. 110˚x110˚, výkon min. 200W / 8 Ω, citlivost min. 90 dB, frekvenční rozsah min. 45Hz - 20kHz, rozměry max. výška 400 x šířka 300 x hloubka 220 mm, polohovatelný držák na zeď.</t>
  </si>
  <si>
    <t xml:space="preserve">Dvoupásmová reprosoustava min. parametry: 2x4"+1/2", pokrytí 100˚x60˚, výkon 140W / 4 Ω, 25W/ 70_100V, citlivost 88 dB, frekvenční rozsah 80Hz - 18kHz,  rozměry max. výška 380 x šířka 130 x hloubka 260 mm, zaoblený design, dodávka vč. spec. držáku zeď/roh, bílé provedení
</t>
  </si>
  <si>
    <t>Koncový zesilovač, min. parametry: výkon 2x 80W_8Ω nebo 2x 80W /70_100V, 2x nesymetrický vstup, 2 symetrický vstup, chlazení bez hluku, individuální nastavení výšek a basů pro každý výstup, sleep mode, šířka max. 1/2 rack</t>
  </si>
  <si>
    <t>Kontrolér řídicího systému. Minimální technické parametry kontroléru: 256MB RAM, 4x RS232, 8x IO, 4x relé, audio in/out, 1x LAN, slot pro SD kartu (min. 4GB), vestavěný webový server. Výška 1U. Napájecí zdroj je součástí balení</t>
  </si>
  <si>
    <t>Datový přepínač s 16 porty 10/100/1000Mbit, s rychlosti přepnutí až 23,8Mpps, buffer pro 256tis. packetu, podporou až 8tis. MAC adres, s pasivním chlazením, setem pro instalaci do rack, s napájecím zdrojem</t>
  </si>
  <si>
    <t>Převodník RS-232/485.</t>
  </si>
  <si>
    <t>Releová jednotka - minimální parametry: Šestikanálové relé jednotka pro spínání zátěží do 10A, 6 nezávislých bezpotenciálových přepínacích výstupů, řízení po sběrnici  programovatelné parametry pro každé relé (odezva na vstup, zpožděné zapnutí/vypnutí, paměť,), indikace napájení a stavu relé. Technická specifikace: Napájecí napětí: 230V / 50/60Hz, 50 mA, Počet spínaných výstupů: 6, Maximální zátěž: 230V/10A každý výstup při odporové zátěži, Svorky: Pro vodiče do průřezu 1.5 mm2.</t>
  </si>
  <si>
    <r>
      <t xml:space="preserve">Aktivní instalační reprosoustava pod/nad zobrazovač min. parametry: 4x 2" + 2x 0,5", </t>
    </r>
    <r>
      <rPr>
        <b/>
        <sz val="10"/>
        <color theme="1"/>
        <rFont val="Arial CE"/>
        <charset val="238"/>
      </rPr>
      <t>stereo</t>
    </r>
    <r>
      <rPr>
        <sz val="10"/>
        <color theme="1"/>
        <rFont val="Arial CE"/>
        <charset val="238"/>
      </rPr>
      <t xml:space="preserve">, 2x 15W, 82 dB, 60Hz - 16 kHz, nesymetrický stereo vstup, </t>
    </r>
    <r>
      <rPr>
        <b/>
        <sz val="10"/>
        <color theme="1"/>
        <rFont val="Arial CE"/>
        <charset val="238"/>
      </rPr>
      <t>IR dálkové ovládání</t>
    </r>
    <r>
      <rPr>
        <sz val="10"/>
        <color theme="1"/>
        <rFont val="Arial CE"/>
        <charset val="238"/>
      </rPr>
      <t>, Auto standby, š 800-1000mm, v max. 100mm, max. 5 kg, černá barva, vč. držáku na zeď</t>
    </r>
  </si>
  <si>
    <t>Konferenční datový projektor s laserovým světelným zdrojem s životností 20 000 hodin, technologie 3LCD, rozlišení WUXGA, výkon min. 6000 ANSI lumen, kontrast min. 3 000 000:1, projekční poměr v rozsahu max. 1,1- min.1,5:1, V a H lens shift, vstupy min. 1 x HDMI,  min. 1 x HDBaseT, hmotnost max 7,5 kg, barva bílá</t>
  </si>
  <si>
    <t>LCD displej úhlopříčky 50” panel, rozlišení 3840 x 2160, haze min. 20%, jas min. 500cd/m2, provoz min. 16/7, vstup min. 1x HDMI řízení RS232C, LAN.</t>
  </si>
  <si>
    <t>LCD displej úhlopříčky 43” panel, rozlišení 3840 x 2160, haze min. 20%, jas min. 500cd/m2, provoz min. 16/7, vstup min. 1x HDMI řízení RS232C, LAN.</t>
  </si>
  <si>
    <r>
      <t xml:space="preserve">Dotykový panel stolní drátový pro řídicí systém. </t>
    </r>
    <r>
      <rPr>
        <b/>
        <sz val="10"/>
        <rFont val="Arial"/>
        <family val="2"/>
        <charset val="238"/>
      </rPr>
      <t>Minimální technické parametry panelu:</t>
    </r>
    <r>
      <rPr>
        <sz val="10"/>
        <rFont val="Arial"/>
        <family val="2"/>
        <charset val="238"/>
      </rPr>
      <t xml:space="preserve"> úhlopříčka </t>
    </r>
    <r>
      <rPr>
        <b/>
        <sz val="10"/>
        <rFont val="Arial"/>
        <family val="2"/>
        <charset val="238"/>
      </rPr>
      <t>7"</t>
    </r>
    <r>
      <rPr>
        <sz val="10"/>
        <rFont val="Arial"/>
        <family val="2"/>
        <charset val="238"/>
      </rPr>
      <t xml:space="preserve"> 16:9, </t>
    </r>
    <r>
      <rPr>
        <b/>
        <sz val="10"/>
        <rFont val="Arial"/>
        <family val="2"/>
        <charset val="238"/>
      </rPr>
      <t>rozlišení 1280x800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>32-bitové barvy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>kapacitní dotykový IPS displej</t>
    </r>
    <r>
      <rPr>
        <sz val="10"/>
        <rFont val="Arial"/>
        <family val="2"/>
        <charset val="238"/>
      </rPr>
      <t>, IP komunikace, napájení přes PoE (adaptér je součástí balení), pevný stolní stojan s náklonem.</t>
    </r>
  </si>
  <si>
    <t xml:space="preserve">Antivandal sluchátko na kabelu s magnetickým úchytem, Metalický povrch. Přívodní kabel chráněný proti poškození - délka min. 1,2 m.  Vhodné pro svislou montáž i vodorovné použití, sluchátko lze vyjmout ve všech směrech. </t>
  </si>
  <si>
    <t>Dotykový LCD displej úhlopříčky 21,5 - 22", rozlišení 1920x1080, min. 10 současných dotyků. Jas min. 350 cd/m2, vstup HDMI, USB. Urečený pro zabudování.</t>
  </si>
  <si>
    <t>Dotykový LCD displej úhlopříčky 15-15,5", rozlišení min. 1366 x 768, min. 10 současných dotyků. Jas min. 250 cd/m2. Vstup HDMI a USB. Určený pro zabudování.</t>
  </si>
  <si>
    <t>Projektor s ultrakrátkým objektivem. Rozlišení min. WUXGA 1920x1200. Jas min. 5000 Lm. Keystone min. 10°. Ultrakrátký projekční poměr - max. 0.28:1, projekce obrazu až do úhlopříčky 150" při zachování ostrosti.</t>
  </si>
  <si>
    <t>Systém pro správu exponátů.</t>
  </si>
  <si>
    <t>Systém pro správu, řízení a kontrolu exponátů s audiovizuální technikou. Systémové řešení pro centrální správu obsahu a analýzu stavu exponátů. Včetně potřebného HW vybavení. Sytém musí splňovat minimální funkcionalitu uvedenou v technické zprávě projektu audiovizuální techniky.</t>
  </si>
  <si>
    <t>Systém pro správu exponátů</t>
  </si>
  <si>
    <t>Pokladní systém SW</t>
  </si>
  <si>
    <t>Pokladní systém - PC</t>
  </si>
  <si>
    <t>All In One PC s minimálními parametry: Doytková obrazovka 23" - 24" rozlišení 1920x 1080 obrazovžch bodů, úložistě 512 GB SSD, 16GB operační paměť, procesor s dostatečným výkonem pro zajištění plynulého chdu instalovaného SW. Minimálně 4x USB port pro připojení myši, klávesnice, tiskáren. OIntegrovaný zámek pro připojení bezpečnostního lanka.</t>
  </si>
  <si>
    <t xml:space="preserve">Pokladní systém - tisk </t>
  </si>
  <si>
    <t xml:space="preserve">Vstupenková termální tiskárna pro tisk barevných vstupenek.
</t>
  </si>
  <si>
    <t xml:space="preserve">Účetnková tiskárna.
</t>
  </si>
  <si>
    <t xml:space="preserve">Termální vstupenky do termáln í tiskárny, rozměr min. 90 x 50, max. 110 x 80 mm, barevnost 4/0, včetně tiskové přípravy pro 4 barvy. Komplet 20 000 ks vstupenek. 
</t>
  </si>
  <si>
    <t>Instalace, zprovoznění, počáteční nastavení,
zaškolení obsluhy pokladního systému.</t>
  </si>
  <si>
    <t>Software pokladního systému - instalace na AIO PC (pokladním počítači). Aplikační serverové jádro systému s SQL databází. Licence stanice (pokladny) pro prodej vstupenek a kompletní uživatelskou správu systému – zadávání výstav, prohlídek, cen, pokročilé uzávěrky, statistiky. Umožňující prodej doplňkového sortimentu z jednoho systému, tisk účtenek a tisk barevných vstupenek. Dotykové ovládání. Dodvatel SW  musí prokázat minimálně 5 referencí nasazení systému v muzeích obdobné velikosti, aby byla zajištěna dlouhodobná funkčnost systému.</t>
  </si>
  <si>
    <t>Kryt displeje a mini PC s podlahovým stojanem.</t>
  </si>
  <si>
    <t>AV.4.2</t>
  </si>
  <si>
    <t>AV.4.3</t>
  </si>
  <si>
    <t>AV.4.4</t>
  </si>
  <si>
    <t>AV.4.5</t>
  </si>
  <si>
    <t>Projekční nátěr</t>
  </si>
  <si>
    <t xml:space="preserve">Speciální bílý nátěr s vysokou odrazivostí pro projekce. Balení na 6m2. </t>
  </si>
  <si>
    <t>AV.3.10</t>
  </si>
  <si>
    <t>AV.3.11</t>
  </si>
  <si>
    <t>Instalace veškeré AV techniky, tahání kabeláže, konektorování, zapojení, zprovoznění, nastavení. Programování řídicího systému. Doprava, projektový management, systémový test, předání a zaškolení.</t>
  </si>
  <si>
    <r>
      <t xml:space="preserve">Poznámka: U položek, kde není uvedeno jinak, platí standardní </t>
    </r>
    <r>
      <rPr>
        <b/>
        <u/>
        <sz val="8"/>
        <rFont val="Arial CE"/>
        <charset val="238"/>
      </rPr>
      <t>dvouletá záruka</t>
    </r>
    <r>
      <rPr>
        <b/>
        <sz val="8"/>
        <rFont val="Arial CE"/>
        <charset val="238"/>
      </rPr>
      <t>. V případě odchylného požadavku zadavatele je potřeba uvažovat náklady za rozšíření takové záruky.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</si>
</sst>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Kč&quot;* #,##0.00_);_(&quot;Kč&quot;* \(#,##0.00\);_(&quot;Kč&quot;* &quot;-&quot;??_);_(@_)"/>
    <numFmt numFmtId="165" formatCode="_-* #,##0\ &quot;Kč&quot;_-;\-* #,##0\ &quot;Kč&quot;_-;_-* &quot;-&quot;??\ &quot;Kč&quot;_-;_-@_-"/>
    <numFmt numFmtId="167" formatCode="#,##0\ &quot;Kč&quot;"/>
  </numFmts>
  <fonts count="23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22"/>
      <name val="Arial CE"/>
      <family val="2"/>
      <charset val="238"/>
    </font>
    <font>
      <b/>
      <sz val="8"/>
      <name val="Arial CE"/>
      <charset val="238"/>
    </font>
    <font>
      <b/>
      <sz val="10"/>
      <color indexed="10"/>
      <name val="Arial CE"/>
      <charset val="238"/>
    </font>
    <font>
      <sz val="10"/>
      <color indexed="10"/>
      <name val="Arial CE"/>
      <charset val="238"/>
    </font>
    <font>
      <b/>
      <u/>
      <sz val="8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83">
    <xf numFmtId="0" fontId="0" fillId="0" borderId="0" xfId="0"/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>
      <alignment horizontal="center" vertical="top" wrapText="1" shrinkToFit="1"/>
    </xf>
    <xf numFmtId="0" fontId="2" fillId="0" borderId="2" xfId="0" applyFont="1" applyBorder="1" applyAlignment="1">
      <alignment horizontal="center" vertical="top" wrapText="1" shrinkToFit="1"/>
    </xf>
    <xf numFmtId="0" fontId="2" fillId="0" borderId="2" xfId="0" applyFont="1" applyBorder="1" applyAlignment="1" applyProtection="1">
      <alignment horizontal="center" vertical="top" wrapText="1" shrinkToFit="1"/>
      <protection locked="0"/>
    </xf>
    <xf numFmtId="0" fontId="0" fillId="0" borderId="2" xfId="0" applyBorder="1" applyAlignment="1" applyProtection="1">
      <alignment horizontal="center" vertical="top" wrapText="1" shrinkToFit="1"/>
      <protection locked="0"/>
    </xf>
    <xf numFmtId="0" fontId="0" fillId="0" borderId="2" xfId="0" applyBorder="1" applyAlignment="1">
      <alignment horizontal="center" vertical="top" wrapText="1" shrinkToFit="1"/>
    </xf>
    <xf numFmtId="0" fontId="0" fillId="0" borderId="2" xfId="0" applyBorder="1" applyAlignment="1" applyProtection="1">
      <alignment horizontal="center" vertical="top" textRotation="90" wrapText="1" shrinkToFit="1"/>
      <protection locked="0"/>
    </xf>
    <xf numFmtId="0" fontId="2" fillId="0" borderId="3" xfId="0" applyFont="1" applyBorder="1" applyAlignment="1" applyProtection="1">
      <alignment horizontal="center" vertical="top" wrapText="1" shrinkToFit="1"/>
      <protection locked="0"/>
    </xf>
    <xf numFmtId="0" fontId="0" fillId="0" borderId="0" xfId="0" applyProtection="1"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Protection="1">
      <protection locked="0"/>
    </xf>
    <xf numFmtId="0" fontId="13" fillId="0" borderId="10" xfId="0" applyFont="1" applyBorder="1" applyAlignment="1" applyProtection="1">
      <alignment vertical="center"/>
      <protection locked="0"/>
    </xf>
    <xf numFmtId="0" fontId="12" fillId="0" borderId="10" xfId="0" applyFont="1" applyBorder="1" applyAlignment="1" applyProtection="1">
      <alignment wrapText="1"/>
      <protection locked="0"/>
    </xf>
    <xf numFmtId="1" fontId="12" fillId="0" borderId="10" xfId="0" applyNumberFormat="1" applyFont="1" applyBorder="1" applyProtection="1">
      <protection locked="0"/>
    </xf>
    <xf numFmtId="165" fontId="13" fillId="0" borderId="11" xfId="0" applyNumberFormat="1" applyFont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0" fontId="14" fillId="0" borderId="12" xfId="0" applyFont="1" applyBorder="1" applyAlignment="1">
      <alignment horizontal="center" vertical="center" wrapText="1" shrinkToFit="1"/>
    </xf>
    <xf numFmtId="0" fontId="14" fillId="0" borderId="13" xfId="0" applyFont="1" applyBorder="1" applyAlignment="1">
      <alignment horizontal="center" vertical="center" wrapText="1" shrinkToFit="1"/>
    </xf>
    <xf numFmtId="167" fontId="14" fillId="0" borderId="14" xfId="0" applyNumberFormat="1" applyFont="1" applyBorder="1" applyAlignment="1">
      <alignment horizontal="center" vertical="top" wrapText="1" shrinkToFit="1"/>
    </xf>
    <xf numFmtId="0" fontId="8" fillId="0" borderId="0" xfId="0" applyFont="1" applyAlignment="1">
      <alignment horizontal="center" vertical="center"/>
    </xf>
    <xf numFmtId="164" fontId="8" fillId="0" borderId="0" xfId="6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7" fontId="14" fillId="0" borderId="19" xfId="0" applyNumberFormat="1" applyFont="1" applyBorder="1" applyAlignment="1">
      <alignment horizontal="right" vertical="center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6" fillId="0" borderId="5" xfId="0" applyFont="1" applyBorder="1" applyAlignment="1" applyProtection="1">
      <alignment horizontal="left" vertical="top" wrapText="1" shrinkToFit="1"/>
      <protection locked="0"/>
    </xf>
    <xf numFmtId="0" fontId="6" fillId="0" borderId="5" xfId="0" applyFont="1" applyBorder="1" applyAlignment="1" applyProtection="1">
      <alignment horizontal="left" vertical="top"/>
      <protection locked="0"/>
    </xf>
    <xf numFmtId="0" fontId="6" fillId="0" borderId="6" xfId="0" applyFont="1" applyBorder="1" applyAlignment="1" applyProtection="1">
      <alignment horizontal="left" vertical="top" wrapText="1" shrinkToFit="1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left" vertical="top" wrapText="1" shrinkToFit="1"/>
      <protection locked="0"/>
    </xf>
    <xf numFmtId="0" fontId="6" fillId="2" borderId="5" xfId="0" applyFont="1" applyFill="1" applyBorder="1" applyAlignment="1" applyProtection="1">
      <alignment horizontal="left" vertical="top"/>
      <protection locked="0"/>
    </xf>
    <xf numFmtId="0" fontId="6" fillId="2" borderId="6" xfId="0" applyFont="1" applyFill="1" applyBorder="1" applyAlignment="1" applyProtection="1">
      <alignment horizontal="left" vertical="top" wrapText="1" shrinkToFit="1"/>
      <protection locked="0"/>
    </xf>
    <xf numFmtId="165" fontId="6" fillId="2" borderId="5" xfId="0" applyNumberFormat="1" applyFont="1" applyFill="1" applyBorder="1" applyAlignment="1" applyProtection="1">
      <alignment horizontal="left" vertical="top" wrapText="1" shrinkToFit="1"/>
      <protection locked="0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167" fontId="8" fillId="0" borderId="20" xfId="0" applyNumberFormat="1" applyFont="1" applyBorder="1" applyAlignment="1">
      <alignment horizontal="right" vertical="center" wrapText="1"/>
    </xf>
    <xf numFmtId="0" fontId="8" fillId="0" borderId="21" xfId="0" applyFont="1" applyBorder="1" applyAlignment="1">
      <alignment horizontal="center" vertical="center" wrapText="1"/>
    </xf>
    <xf numFmtId="167" fontId="8" fillId="0" borderId="22" xfId="0" applyNumberFormat="1" applyFont="1" applyBorder="1" applyAlignment="1">
      <alignment horizontal="right" vertical="center" wrapText="1"/>
    </xf>
    <xf numFmtId="0" fontId="6" fillId="2" borderId="23" xfId="0" applyFont="1" applyFill="1" applyBorder="1" applyAlignment="1" applyProtection="1">
      <alignment horizontal="left" vertical="top" wrapText="1" shrinkToFit="1"/>
      <protection locked="0"/>
    </xf>
    <xf numFmtId="0" fontId="6" fillId="2" borderId="7" xfId="0" applyFont="1" applyFill="1" applyBorder="1" applyAlignment="1" applyProtection="1">
      <alignment horizontal="left" vertical="top" wrapText="1" shrinkToFit="1"/>
      <protection locked="0"/>
    </xf>
    <xf numFmtId="165" fontId="2" fillId="0" borderId="4" xfId="1" applyNumberFormat="1" applyFont="1" applyBorder="1" applyAlignment="1" applyProtection="1">
      <alignment horizontal="center" vertical="center"/>
      <protection locked="0"/>
    </xf>
    <xf numFmtId="0" fontId="2" fillId="0" borderId="4" xfId="4" applyFont="1" applyBorder="1" applyAlignment="1">
      <alignment vertical="center" wrapText="1"/>
    </xf>
    <xf numFmtId="0" fontId="0" fillId="0" borderId="4" xfId="4" applyFont="1" applyBorder="1" applyAlignment="1">
      <alignment vertical="center" wrapText="1"/>
    </xf>
    <xf numFmtId="165" fontId="6" fillId="0" borderId="5" xfId="0" applyNumberFormat="1" applyFont="1" applyBorder="1" applyAlignment="1" applyProtection="1">
      <alignment horizontal="left" vertical="top" wrapText="1" shrinkToFit="1"/>
      <protection locked="0"/>
    </xf>
    <xf numFmtId="0" fontId="10" fillId="0" borderId="4" xfId="5" applyFont="1" applyBorder="1" applyAlignment="1">
      <alignment vertical="top" wrapText="1"/>
    </xf>
    <xf numFmtId="0" fontId="8" fillId="0" borderId="0" xfId="0" applyFont="1" applyProtection="1">
      <protection locked="0"/>
    </xf>
    <xf numFmtId="0" fontId="6" fillId="4" borderId="23" xfId="0" applyFont="1" applyFill="1" applyBorder="1" applyAlignment="1" applyProtection="1">
      <alignment horizontal="left" vertical="top" wrapText="1" shrinkToFit="1"/>
      <protection locked="0"/>
    </xf>
    <xf numFmtId="0" fontId="6" fillId="4" borderId="5" xfId="0" applyFont="1" applyFill="1" applyBorder="1" applyAlignment="1" applyProtection="1">
      <alignment horizontal="left" vertical="top" wrapText="1" shrinkToFit="1"/>
      <protection locked="0"/>
    </xf>
    <xf numFmtId="0" fontId="6" fillId="4" borderId="5" xfId="0" applyFont="1" applyFill="1" applyBorder="1" applyAlignment="1" applyProtection="1">
      <alignment horizontal="left" vertical="top"/>
      <protection locked="0"/>
    </xf>
    <xf numFmtId="165" fontId="6" fillId="4" borderId="5" xfId="0" applyNumberFormat="1" applyFont="1" applyFill="1" applyBorder="1" applyAlignment="1" applyProtection="1">
      <alignment horizontal="left" vertical="top" wrapText="1" shrinkToFit="1"/>
      <protection locked="0"/>
    </xf>
    <xf numFmtId="0" fontId="6" fillId="4" borderId="6" xfId="0" applyFont="1" applyFill="1" applyBorder="1" applyAlignment="1" applyProtection="1">
      <alignment horizontal="left" vertical="top" wrapText="1" shrinkToFit="1"/>
      <protection locked="0"/>
    </xf>
    <xf numFmtId="0" fontId="6" fillId="0" borderId="23" xfId="0" applyFont="1" applyBorder="1" applyAlignment="1" applyProtection="1">
      <alignment horizontal="left" vertical="top" wrapText="1" shrinkToFit="1"/>
      <protection locked="0"/>
    </xf>
    <xf numFmtId="0" fontId="13" fillId="2" borderId="23" xfId="0" applyFont="1" applyFill="1" applyBorder="1" applyAlignment="1" applyProtection="1">
      <alignment horizontal="left" vertical="top" wrapText="1" shrinkToFit="1"/>
      <protection locked="0"/>
    </xf>
    <xf numFmtId="0" fontId="13" fillId="2" borderId="5" xfId="0" applyFont="1" applyFill="1" applyBorder="1" applyAlignment="1" applyProtection="1">
      <alignment horizontal="left" vertical="top" wrapText="1" shrinkToFit="1"/>
      <protection locked="0"/>
    </xf>
    <xf numFmtId="0" fontId="13" fillId="2" borderId="5" xfId="0" applyFont="1" applyFill="1" applyBorder="1" applyAlignment="1" applyProtection="1">
      <alignment horizontal="left" vertical="top"/>
      <protection locked="0"/>
    </xf>
    <xf numFmtId="165" fontId="13" fillId="2" borderId="5" xfId="0" applyNumberFormat="1" applyFont="1" applyFill="1" applyBorder="1" applyAlignment="1" applyProtection="1">
      <alignment horizontal="left" vertical="top" wrapText="1" shrinkToFit="1"/>
      <protection locked="0"/>
    </xf>
    <xf numFmtId="0" fontId="13" fillId="2" borderId="6" xfId="0" applyFont="1" applyFill="1" applyBorder="1" applyAlignment="1" applyProtection="1">
      <alignment horizontal="left" vertical="top" wrapText="1" shrinkToFit="1"/>
      <protection locked="0"/>
    </xf>
    <xf numFmtId="0" fontId="6" fillId="5" borderId="23" xfId="0" applyFont="1" applyFill="1" applyBorder="1" applyAlignment="1" applyProtection="1">
      <alignment horizontal="left" vertical="top" wrapText="1" shrinkToFit="1"/>
      <protection locked="0"/>
    </xf>
    <xf numFmtId="0" fontId="6" fillId="5" borderId="5" xfId="0" applyFont="1" applyFill="1" applyBorder="1" applyAlignment="1" applyProtection="1">
      <alignment horizontal="left" vertical="top" wrapText="1" shrinkToFit="1"/>
      <protection locked="0"/>
    </xf>
    <xf numFmtId="0" fontId="6" fillId="5" borderId="5" xfId="0" applyFont="1" applyFill="1" applyBorder="1" applyAlignment="1" applyProtection="1">
      <alignment horizontal="left" vertical="top"/>
      <protection locked="0"/>
    </xf>
    <xf numFmtId="165" fontId="6" fillId="5" borderId="5" xfId="0" applyNumberFormat="1" applyFont="1" applyFill="1" applyBorder="1" applyAlignment="1" applyProtection="1">
      <alignment horizontal="left" vertical="top" wrapText="1" shrinkToFit="1"/>
      <protection locked="0"/>
    </xf>
    <xf numFmtId="0" fontId="6" fillId="5" borderId="6" xfId="0" applyFont="1" applyFill="1" applyBorder="1" applyAlignment="1" applyProtection="1">
      <alignment horizontal="left" vertical="top" wrapText="1" shrinkToFit="1"/>
      <protection locked="0"/>
    </xf>
    <xf numFmtId="165" fontId="2" fillId="0" borderId="4" xfId="1" applyNumberFormat="1" applyFont="1" applyFill="1" applyBorder="1" applyAlignment="1" applyProtection="1">
      <alignment horizontal="center" vertical="center"/>
      <protection locked="0"/>
    </xf>
    <xf numFmtId="0" fontId="14" fillId="3" borderId="15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14" fillId="0" borderId="9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4" fillId="0" borderId="18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</cellXfs>
  <cellStyles count="10">
    <cellStyle name="Hypertextový odkaz 2" xfId="2" xr:uid="{66A730A1-E70B-4021-A421-4A3F644F72FD}"/>
    <cellStyle name="Hypertextový odkaz 3" xfId="8" xr:uid="{A72BE43B-7D8B-423D-A9D6-25BBC14629CF}"/>
    <cellStyle name="Měna" xfId="1" builtinId="4"/>
    <cellStyle name="Měna 2" xfId="6" xr:uid="{88C799DB-D270-4570-B978-35B783C9B826}"/>
    <cellStyle name="Normální" xfId="0" builtinId="0"/>
    <cellStyle name="Normální 14" xfId="5" xr:uid="{DB74C8FC-DFAD-4B6F-BFA3-506B07E92BAD}"/>
    <cellStyle name="Normální 16" xfId="4" xr:uid="{8996E994-E1FC-49C2-9384-D71C0A97E7C5}"/>
    <cellStyle name="normální 2" xfId="7" xr:uid="{22AE44B2-2335-4E4B-B7C3-6A8C734B02F8}"/>
    <cellStyle name="Normální 2 3" xfId="9" xr:uid="{EEC78B98-3817-4F46-B19F-0BF855D8783D}"/>
    <cellStyle name="Procenta 2" xfId="3" xr:uid="{A3435A7E-6F10-456F-BA39-85D4A4EA5D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59</xdr:row>
      <xdr:rowOff>0</xdr:rowOff>
    </xdr:from>
    <xdr:to>
      <xdr:col>2</xdr:col>
      <xdr:colOff>304800</xdr:colOff>
      <xdr:row>60</xdr:row>
      <xdr:rowOff>80683</xdr:rowOff>
    </xdr:to>
    <xdr:sp macro="" textlink="">
      <xdr:nvSpPr>
        <xdr:cNvPr id="2" name="AutoShape 4" descr="VÃ½sledek obrÃ¡zku pro prowise touchscreen">
          <a:extLst>
            <a:ext uri="{FF2B5EF4-FFF2-40B4-BE49-F238E27FC236}">
              <a16:creationId xmlns:a16="http://schemas.microsoft.com/office/drawing/2014/main" id="{29DD90AD-8567-4C65-8864-6DCC3605B1BE}"/>
            </a:ext>
          </a:extLst>
        </xdr:cNvPr>
        <xdr:cNvSpPr>
          <a:spLocks noChangeAspect="1" noChangeArrowheads="1"/>
        </xdr:cNvSpPr>
      </xdr:nvSpPr>
      <xdr:spPr bwMode="auto">
        <a:xfrm>
          <a:off x="2428875" y="510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62970-BDE0-4382-914A-B799CCC1A58F}">
  <sheetPr>
    <pageSetUpPr fitToPage="1"/>
  </sheetPr>
  <dimension ref="A1:F10"/>
  <sheetViews>
    <sheetView tabSelected="1" view="pageBreakPreview" zoomScale="130" zoomScaleNormal="100" zoomScaleSheetLayoutView="130" workbookViewId="0">
      <selection activeCell="B17" sqref="B17"/>
    </sheetView>
  </sheetViews>
  <sheetFormatPr defaultRowHeight="12.75" x14ac:dyDescent="0.2"/>
  <cols>
    <col min="1" max="1" width="9.7109375" style="32" customWidth="1"/>
    <col min="2" max="2" width="80.28515625" style="32" customWidth="1"/>
    <col min="3" max="3" width="17.42578125" style="34" customWidth="1"/>
    <col min="4" max="4" width="13" style="30" customWidth="1"/>
    <col min="5" max="5" width="20.85546875" style="31" customWidth="1"/>
    <col min="6" max="6" width="15.140625" style="32" customWidth="1"/>
    <col min="7" max="7" width="9.140625" style="32"/>
    <col min="8" max="8" width="9.42578125" style="32" bestFit="1" customWidth="1"/>
    <col min="9" max="16384" width="9.140625" style="32"/>
  </cols>
  <sheetData>
    <row r="1" spans="1:6" customFormat="1" ht="28.5" thickBot="1" x14ac:dyDescent="0.25">
      <c r="A1" s="82"/>
      <c r="B1" s="82"/>
      <c r="C1" s="82"/>
      <c r="D1" s="82"/>
      <c r="E1" s="82"/>
    </row>
    <row r="2" spans="1:6" s="25" customFormat="1" ht="26.25" thickBot="1" x14ac:dyDescent="0.25">
      <c r="A2" s="22" t="s">
        <v>0</v>
      </c>
      <c r="B2" s="23" t="s">
        <v>5</v>
      </c>
      <c r="C2" s="23" t="s">
        <v>9</v>
      </c>
      <c r="D2" s="23" t="s">
        <v>15</v>
      </c>
      <c r="E2" s="24" t="s">
        <v>16</v>
      </c>
    </row>
    <row r="3" spans="1:6" s="25" customFormat="1" ht="21" customHeight="1" thickBot="1" x14ac:dyDescent="0.25">
      <c r="A3" s="76" t="s">
        <v>17</v>
      </c>
      <c r="B3" s="77"/>
      <c r="C3" s="77"/>
      <c r="D3" s="77"/>
      <c r="E3" s="78"/>
    </row>
    <row r="4" spans="1:6" s="27" customFormat="1" ht="27" customHeight="1" x14ac:dyDescent="0.2">
      <c r="A4" s="49">
        <v>1</v>
      </c>
      <c r="B4" s="47" t="str">
        <f>Expozice!$C$3</f>
        <v>EXPOZICE NÁRODOPISNÉHO MUZEA PLZEŇSKA</v>
      </c>
      <c r="C4" s="48">
        <f>Expozice!$J$286</f>
        <v>0</v>
      </c>
      <c r="D4" s="46">
        <v>1</v>
      </c>
      <c r="E4" s="50">
        <f t="shared" ref="E4" si="0">C4*D4</f>
        <v>0</v>
      </c>
      <c r="F4" s="26"/>
    </row>
    <row r="5" spans="1:6" s="25" customFormat="1" ht="26.25" customHeight="1" thickBot="1" x14ac:dyDescent="0.25">
      <c r="A5" s="79" t="s">
        <v>18</v>
      </c>
      <c r="B5" s="80"/>
      <c r="C5" s="80"/>
      <c r="D5" s="81"/>
      <c r="E5" s="28">
        <f>SUM(E4:E4)</f>
        <v>0</v>
      </c>
    </row>
    <row r="7" spans="1:6" x14ac:dyDescent="0.2">
      <c r="A7" s="29" t="s">
        <v>149</v>
      </c>
      <c r="B7" s="27"/>
      <c r="C7" s="27"/>
    </row>
    <row r="8" spans="1:6" x14ac:dyDescent="0.2">
      <c r="A8" s="29" t="s">
        <v>19</v>
      </c>
      <c r="B8" s="27"/>
      <c r="C8" s="27"/>
      <c r="E8" s="33"/>
    </row>
    <row r="10" spans="1:6" x14ac:dyDescent="0.2">
      <c r="B10" s="25"/>
    </row>
  </sheetData>
  <sheetProtection formatCells="0" formatColumns="0" formatRows="0" insertColumns="0" insertRows="0" insertHyperlinks="0" deleteColumns="0" deleteRows="0" sort="0" autoFilter="0" pivotTables="0"/>
  <mergeCells count="3">
    <mergeCell ref="A3:E3"/>
    <mergeCell ref="A5:D5"/>
    <mergeCell ref="A1:E1"/>
  </mergeCells>
  <pageMargins left="0.25" right="0.25" top="0.75" bottom="0.75" header="0.3" footer="0.3"/>
  <pageSetup paperSize="9" firstPageNumber="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E5770-1759-480B-A237-442619048338}">
  <sheetPr>
    <outlinePr summaryBelow="0"/>
    <pageSetUpPr fitToPage="1"/>
  </sheetPr>
  <dimension ref="A1:J304"/>
  <sheetViews>
    <sheetView view="pageBreakPreview" zoomScale="85" zoomScaleNormal="70" zoomScaleSheetLayoutView="85" workbookViewId="0">
      <pane ySplit="4" topLeftCell="A41" activePane="bottomLeft" state="frozen"/>
      <selection activeCell="D7" sqref="D7"/>
      <selection pane="bottomLeft" activeCell="O7" sqref="O7"/>
    </sheetView>
  </sheetViews>
  <sheetFormatPr defaultColWidth="9.140625" defaultRowHeight="12.75" x14ac:dyDescent="0.2"/>
  <cols>
    <col min="1" max="1" width="8.5703125" style="19" customWidth="1"/>
    <col min="2" max="2" width="13" style="12" customWidth="1"/>
    <col min="3" max="3" width="21.5703125" style="12" customWidth="1"/>
    <col min="4" max="4" width="16" style="12" bestFit="1" customWidth="1"/>
    <col min="5" max="5" width="20.85546875" style="20" customWidth="1"/>
    <col min="6" max="6" width="51" style="12" customWidth="1"/>
    <col min="7" max="7" width="8" style="21" customWidth="1"/>
    <col min="8" max="8" width="6.7109375" style="21" customWidth="1"/>
    <col min="9" max="9" width="18.28515625" style="12" customWidth="1"/>
    <col min="10" max="10" width="20.28515625" style="12" customWidth="1"/>
    <col min="11" max="16384" width="9.140625" style="12"/>
  </cols>
  <sheetData>
    <row r="1" spans="1:10" s="2" customFormat="1" ht="29.25" customHeight="1" thickBot="1" x14ac:dyDescent="0.3">
      <c r="A1" s="1"/>
      <c r="C1" s="3"/>
      <c r="D1" s="3"/>
      <c r="E1" s="3"/>
      <c r="F1" s="4"/>
      <c r="G1" s="3"/>
      <c r="H1" s="3"/>
      <c r="I1" s="3"/>
      <c r="J1" s="3"/>
    </row>
    <row r="2" spans="1:10" ht="57.75" customHeight="1" x14ac:dyDescent="0.2">
      <c r="A2" s="5" t="s">
        <v>0</v>
      </c>
      <c r="B2" s="6" t="s">
        <v>1</v>
      </c>
      <c r="C2" s="9" t="s">
        <v>2</v>
      </c>
      <c r="D2" s="8" t="s">
        <v>3</v>
      </c>
      <c r="E2" s="8" t="s">
        <v>4</v>
      </c>
      <c r="F2" s="8" t="s">
        <v>6</v>
      </c>
      <c r="G2" s="10" t="s">
        <v>7</v>
      </c>
      <c r="H2" s="10" t="s">
        <v>8</v>
      </c>
      <c r="I2" s="7" t="s">
        <v>9</v>
      </c>
      <c r="J2" s="11" t="s">
        <v>10</v>
      </c>
    </row>
    <row r="3" spans="1:10" ht="18" customHeight="1" x14ac:dyDescent="0.2">
      <c r="A3" s="52"/>
      <c r="B3" s="42"/>
      <c r="C3" s="43" t="s">
        <v>33</v>
      </c>
      <c r="D3" s="42"/>
      <c r="E3" s="42"/>
      <c r="F3" s="42"/>
      <c r="G3" s="42"/>
      <c r="H3" s="42"/>
      <c r="I3" s="42"/>
      <c r="J3" s="44"/>
    </row>
    <row r="4" spans="1:10" ht="18" customHeight="1" x14ac:dyDescent="0.2">
      <c r="A4" s="38"/>
      <c r="B4" s="35"/>
      <c r="C4" s="36"/>
      <c r="D4" s="35"/>
      <c r="E4" s="35"/>
      <c r="F4" s="35"/>
      <c r="G4" s="35"/>
      <c r="H4" s="35"/>
      <c r="I4" s="35"/>
      <c r="J4" s="37"/>
    </row>
    <row r="5" spans="1:10" ht="18" customHeight="1" x14ac:dyDescent="0.2">
      <c r="A5" s="39">
        <v>1</v>
      </c>
      <c r="B5" s="70"/>
      <c r="C5" s="72" t="s">
        <v>129</v>
      </c>
      <c r="D5" s="71"/>
      <c r="E5" s="71"/>
      <c r="F5" s="73">
        <f>SUM(J6:J7)</f>
        <v>0</v>
      </c>
      <c r="G5" s="71"/>
      <c r="H5" s="71"/>
      <c r="I5" s="71"/>
      <c r="J5" s="74"/>
    </row>
    <row r="6" spans="1:10" ht="18" customHeight="1" x14ac:dyDescent="0.2">
      <c r="A6" s="39">
        <v>2</v>
      </c>
      <c r="B6" s="64"/>
      <c r="C6" s="36"/>
      <c r="D6" s="35"/>
      <c r="E6" s="35"/>
      <c r="F6" s="56"/>
      <c r="G6" s="35"/>
      <c r="H6" s="35"/>
      <c r="I6" s="35"/>
      <c r="J6" s="35"/>
    </row>
    <row r="7" spans="1:10" ht="76.5" x14ac:dyDescent="0.2">
      <c r="A7" s="39">
        <v>3</v>
      </c>
      <c r="B7" s="40"/>
      <c r="C7" s="55" t="s">
        <v>127</v>
      </c>
      <c r="D7" s="54"/>
      <c r="E7" s="54"/>
      <c r="F7" s="57" t="s">
        <v>128</v>
      </c>
      <c r="G7" s="41" t="s">
        <v>12</v>
      </c>
      <c r="H7" s="41">
        <v>1</v>
      </c>
      <c r="I7" s="53"/>
      <c r="J7" s="53">
        <f>I7*H7</f>
        <v>0</v>
      </c>
    </row>
    <row r="8" spans="1:10" ht="18" customHeight="1" x14ac:dyDescent="0.2">
      <c r="A8" s="39">
        <v>4</v>
      </c>
      <c r="B8" s="64"/>
      <c r="C8" s="36"/>
      <c r="D8" s="35"/>
      <c r="E8" s="35"/>
      <c r="F8" s="56"/>
      <c r="G8" s="35"/>
      <c r="H8" s="35"/>
      <c r="I8" s="35"/>
      <c r="J8" s="35"/>
    </row>
    <row r="9" spans="1:10" ht="18" customHeight="1" x14ac:dyDescent="0.2">
      <c r="A9" s="39">
        <v>5</v>
      </c>
      <c r="B9" s="59"/>
      <c r="C9" s="61" t="s">
        <v>34</v>
      </c>
      <c r="D9" s="60"/>
      <c r="E9" s="60"/>
      <c r="F9" s="62"/>
      <c r="G9" s="60"/>
      <c r="H9" s="60"/>
      <c r="I9" s="60"/>
      <c r="J9" s="63"/>
    </row>
    <row r="10" spans="1:10" ht="18" customHeight="1" x14ac:dyDescent="0.2">
      <c r="A10" s="39">
        <v>6</v>
      </c>
      <c r="B10" s="64"/>
      <c r="C10" s="36"/>
      <c r="D10" s="35"/>
      <c r="E10" s="35"/>
      <c r="F10" s="56"/>
      <c r="G10" s="35"/>
      <c r="H10" s="35"/>
      <c r="I10" s="35"/>
      <c r="J10" s="35"/>
    </row>
    <row r="11" spans="1:10" ht="18" customHeight="1" x14ac:dyDescent="0.2">
      <c r="A11" s="39">
        <v>7</v>
      </c>
      <c r="B11" s="51"/>
      <c r="C11" s="43" t="s">
        <v>50</v>
      </c>
      <c r="D11" s="42"/>
      <c r="E11" s="42"/>
      <c r="F11" s="45">
        <f>SUM(J12:J17)</f>
        <v>0</v>
      </c>
      <c r="G11" s="42"/>
      <c r="H11" s="42"/>
      <c r="I11" s="42"/>
      <c r="J11" s="44"/>
    </row>
    <row r="12" spans="1:10" ht="38.25" x14ac:dyDescent="0.2">
      <c r="A12" s="39">
        <v>8</v>
      </c>
      <c r="B12" s="40" t="s">
        <v>40</v>
      </c>
      <c r="C12" s="55" t="s">
        <v>23</v>
      </c>
      <c r="D12" s="54"/>
      <c r="E12" s="54"/>
      <c r="F12" s="57" t="s">
        <v>120</v>
      </c>
      <c r="G12" s="41" t="s">
        <v>12</v>
      </c>
      <c r="H12" s="41">
        <v>1</v>
      </c>
      <c r="I12" s="53"/>
      <c r="J12" s="53">
        <f>I12*H12</f>
        <v>0</v>
      </c>
    </row>
    <row r="13" spans="1:10" ht="25.5" x14ac:dyDescent="0.2">
      <c r="A13" s="39">
        <v>9</v>
      </c>
      <c r="B13" s="40" t="s">
        <v>40</v>
      </c>
      <c r="C13" s="55" t="s">
        <v>26</v>
      </c>
      <c r="D13" s="54"/>
      <c r="E13" s="54"/>
      <c r="F13" s="57" t="s">
        <v>103</v>
      </c>
      <c r="G13" s="41" t="s">
        <v>12</v>
      </c>
      <c r="H13" s="41">
        <v>1</v>
      </c>
      <c r="I13" s="53"/>
      <c r="J13" s="53">
        <f>I13*H13</f>
        <v>0</v>
      </c>
    </row>
    <row r="14" spans="1:10" ht="191.25" x14ac:dyDescent="0.2">
      <c r="A14" s="39">
        <v>10</v>
      </c>
      <c r="B14" s="40" t="s">
        <v>40</v>
      </c>
      <c r="C14" s="55" t="s">
        <v>25</v>
      </c>
      <c r="D14" s="54"/>
      <c r="E14" s="54"/>
      <c r="F14" s="57" t="s">
        <v>36</v>
      </c>
      <c r="G14" s="41" t="s">
        <v>12</v>
      </c>
      <c r="H14" s="41">
        <v>1</v>
      </c>
      <c r="I14" s="53"/>
      <c r="J14" s="53">
        <f>I14*H14</f>
        <v>0</v>
      </c>
    </row>
    <row r="15" spans="1:10" ht="38.25" x14ac:dyDescent="0.2">
      <c r="A15" s="39">
        <v>11</v>
      </c>
      <c r="B15" s="40" t="s">
        <v>51</v>
      </c>
      <c r="C15" s="55" t="s">
        <v>25</v>
      </c>
      <c r="D15" s="54"/>
      <c r="E15" s="54"/>
      <c r="F15" s="57" t="s">
        <v>110</v>
      </c>
      <c r="G15" s="41" t="s">
        <v>12</v>
      </c>
      <c r="H15" s="41">
        <v>1</v>
      </c>
      <c r="I15" s="53"/>
      <c r="J15" s="53">
        <f>I15*H15</f>
        <v>0</v>
      </c>
    </row>
    <row r="16" spans="1:10" ht="63.75" x14ac:dyDescent="0.2">
      <c r="A16" s="39">
        <v>12</v>
      </c>
      <c r="B16" s="40" t="s">
        <v>51</v>
      </c>
      <c r="C16" s="55" t="s">
        <v>20</v>
      </c>
      <c r="D16" s="54"/>
      <c r="E16" s="54"/>
      <c r="F16" s="57" t="s">
        <v>118</v>
      </c>
      <c r="G16" s="41" t="s">
        <v>12</v>
      </c>
      <c r="H16" s="41">
        <v>1</v>
      </c>
      <c r="I16" s="53"/>
      <c r="J16" s="53">
        <f>I16*H16</f>
        <v>0</v>
      </c>
    </row>
    <row r="17" spans="1:10" x14ac:dyDescent="0.2">
      <c r="A17" s="39">
        <v>13</v>
      </c>
      <c r="B17" s="40" t="s">
        <v>51</v>
      </c>
      <c r="C17" s="55" t="s">
        <v>38</v>
      </c>
      <c r="D17" s="54"/>
      <c r="E17" s="54"/>
      <c r="F17" s="57" t="s">
        <v>39</v>
      </c>
      <c r="G17" s="41" t="s">
        <v>14</v>
      </c>
      <c r="H17" s="41">
        <v>1</v>
      </c>
      <c r="I17" s="53"/>
      <c r="J17" s="53">
        <f>I17*H17</f>
        <v>0</v>
      </c>
    </row>
    <row r="18" spans="1:10" ht="18" customHeight="1" x14ac:dyDescent="0.2">
      <c r="A18" s="39">
        <v>14</v>
      </c>
      <c r="B18" s="51"/>
      <c r="C18" s="43" t="s">
        <v>43</v>
      </c>
      <c r="D18" s="42"/>
      <c r="E18" s="42"/>
      <c r="F18" s="45">
        <f>SUM(J19:J24)</f>
        <v>0</v>
      </c>
      <c r="G18" s="42"/>
      <c r="H18" s="42"/>
      <c r="I18" s="42"/>
      <c r="J18" s="44"/>
    </row>
    <row r="19" spans="1:10" ht="140.25" x14ac:dyDescent="0.2">
      <c r="A19" s="39">
        <v>15</v>
      </c>
      <c r="B19" s="40" t="s">
        <v>43</v>
      </c>
      <c r="C19" s="55" t="s">
        <v>130</v>
      </c>
      <c r="D19" s="54"/>
      <c r="E19" s="54"/>
      <c r="F19" s="57" t="s">
        <v>138</v>
      </c>
      <c r="G19" s="41" t="s">
        <v>12</v>
      </c>
      <c r="H19" s="41">
        <v>1</v>
      </c>
      <c r="I19" s="53"/>
      <c r="J19" s="53">
        <f>I19*H19</f>
        <v>0</v>
      </c>
    </row>
    <row r="20" spans="1:10" ht="89.25" x14ac:dyDescent="0.2">
      <c r="A20" s="39">
        <v>16</v>
      </c>
      <c r="B20" s="40" t="s">
        <v>43</v>
      </c>
      <c r="C20" s="55" t="s">
        <v>131</v>
      </c>
      <c r="D20" s="54"/>
      <c r="E20" s="54"/>
      <c r="F20" s="57" t="s">
        <v>132</v>
      </c>
      <c r="G20" s="41" t="s">
        <v>12</v>
      </c>
      <c r="H20" s="41">
        <v>1</v>
      </c>
      <c r="I20" s="53"/>
      <c r="J20" s="53">
        <f>I20*H20</f>
        <v>0</v>
      </c>
    </row>
    <row r="21" spans="1:10" ht="38.25" x14ac:dyDescent="0.2">
      <c r="A21" s="39">
        <v>17</v>
      </c>
      <c r="B21" s="40" t="s">
        <v>43</v>
      </c>
      <c r="C21" s="55" t="s">
        <v>133</v>
      </c>
      <c r="D21" s="54"/>
      <c r="E21" s="54"/>
      <c r="F21" s="57" t="s">
        <v>134</v>
      </c>
      <c r="G21" s="41" t="s">
        <v>12</v>
      </c>
      <c r="H21" s="41">
        <v>1</v>
      </c>
      <c r="I21" s="53"/>
      <c r="J21" s="53">
        <f>I21*H21</f>
        <v>0</v>
      </c>
    </row>
    <row r="22" spans="1:10" ht="25.5" x14ac:dyDescent="0.2">
      <c r="A22" s="39">
        <v>18</v>
      </c>
      <c r="B22" s="40" t="s">
        <v>43</v>
      </c>
      <c r="C22" s="55" t="s">
        <v>133</v>
      </c>
      <c r="D22" s="54"/>
      <c r="E22" s="54"/>
      <c r="F22" s="57" t="s">
        <v>135</v>
      </c>
      <c r="G22" s="41" t="s">
        <v>12</v>
      </c>
      <c r="H22" s="41">
        <v>1</v>
      </c>
      <c r="I22" s="53"/>
      <c r="J22" s="53">
        <f>I22*H22</f>
        <v>0</v>
      </c>
    </row>
    <row r="23" spans="1:10" ht="51" x14ac:dyDescent="0.2">
      <c r="A23" s="39">
        <v>19</v>
      </c>
      <c r="B23" s="40" t="s">
        <v>43</v>
      </c>
      <c r="C23" s="55" t="s">
        <v>133</v>
      </c>
      <c r="D23" s="54"/>
      <c r="E23" s="54"/>
      <c r="F23" s="57" t="s">
        <v>136</v>
      </c>
      <c r="G23" s="41" t="s">
        <v>12</v>
      </c>
      <c r="H23" s="41">
        <v>1</v>
      </c>
      <c r="I23" s="53"/>
      <c r="J23" s="53">
        <f>I23*H23</f>
        <v>0</v>
      </c>
    </row>
    <row r="24" spans="1:10" ht="25.5" x14ac:dyDescent="0.2">
      <c r="A24" s="39">
        <v>20</v>
      </c>
      <c r="B24" s="40" t="s">
        <v>43</v>
      </c>
      <c r="C24" s="55" t="s">
        <v>42</v>
      </c>
      <c r="D24" s="54"/>
      <c r="E24" s="54"/>
      <c r="F24" s="57" t="s">
        <v>137</v>
      </c>
      <c r="G24" s="41" t="s">
        <v>12</v>
      </c>
      <c r="H24" s="41">
        <v>1</v>
      </c>
      <c r="I24" s="53"/>
      <c r="J24" s="53">
        <f>I24*H24</f>
        <v>0</v>
      </c>
    </row>
    <row r="25" spans="1:10" ht="18" customHeight="1" x14ac:dyDescent="0.2">
      <c r="A25" s="39">
        <v>21</v>
      </c>
      <c r="B25" s="51"/>
      <c r="C25" s="43" t="s">
        <v>44</v>
      </c>
      <c r="D25" s="42"/>
      <c r="E25" s="42"/>
      <c r="F25" s="45">
        <f>SUM(J26:J29)</f>
        <v>0</v>
      </c>
      <c r="G25" s="42"/>
      <c r="H25" s="42"/>
      <c r="I25" s="42"/>
      <c r="J25" s="44"/>
    </row>
    <row r="26" spans="1:10" ht="38.25" x14ac:dyDescent="0.2">
      <c r="A26" s="39">
        <v>22</v>
      </c>
      <c r="B26" s="40" t="s">
        <v>44</v>
      </c>
      <c r="C26" s="55" t="s">
        <v>23</v>
      </c>
      <c r="D26" s="54"/>
      <c r="E26" s="54"/>
      <c r="F26" s="57" t="s">
        <v>121</v>
      </c>
      <c r="G26" s="41" t="s">
        <v>12</v>
      </c>
      <c r="H26" s="41">
        <v>1</v>
      </c>
      <c r="I26" s="53"/>
      <c r="J26" s="53">
        <f>I26*H26</f>
        <v>0</v>
      </c>
    </row>
    <row r="27" spans="1:10" ht="25.5" x14ac:dyDescent="0.2">
      <c r="A27" s="39">
        <v>23</v>
      </c>
      <c r="B27" s="40" t="s">
        <v>44</v>
      </c>
      <c r="C27" s="55" t="s">
        <v>26</v>
      </c>
      <c r="D27" s="54"/>
      <c r="E27" s="54"/>
      <c r="F27" s="57" t="s">
        <v>41</v>
      </c>
      <c r="G27" s="41" t="s">
        <v>12</v>
      </c>
      <c r="H27" s="41">
        <v>1</v>
      </c>
      <c r="I27" s="53"/>
      <c r="J27" s="53">
        <f>I27*H27</f>
        <v>0</v>
      </c>
    </row>
    <row r="28" spans="1:10" ht="191.25" x14ac:dyDescent="0.2">
      <c r="A28" s="39">
        <v>24</v>
      </c>
      <c r="B28" s="40" t="s">
        <v>44</v>
      </c>
      <c r="C28" s="55" t="s">
        <v>25</v>
      </c>
      <c r="D28" s="54"/>
      <c r="E28" s="54"/>
      <c r="F28" s="57" t="s">
        <v>36</v>
      </c>
      <c r="G28" s="41" t="s">
        <v>12</v>
      </c>
      <c r="H28" s="41">
        <v>1</v>
      </c>
      <c r="I28" s="53"/>
      <c r="J28" s="53">
        <f>I28*H28</f>
        <v>0</v>
      </c>
    </row>
    <row r="29" spans="1:10" x14ac:dyDescent="0.2">
      <c r="A29" s="39">
        <v>25</v>
      </c>
      <c r="B29" s="40" t="s">
        <v>44</v>
      </c>
      <c r="C29" s="55" t="s">
        <v>38</v>
      </c>
      <c r="D29" s="54"/>
      <c r="E29" s="54"/>
      <c r="F29" s="57" t="s">
        <v>39</v>
      </c>
      <c r="G29" s="41" t="s">
        <v>14</v>
      </c>
      <c r="H29" s="41">
        <v>1</v>
      </c>
      <c r="I29" s="53"/>
      <c r="J29" s="53">
        <f>I29*H29</f>
        <v>0</v>
      </c>
    </row>
    <row r="30" spans="1:10" ht="18" customHeight="1" x14ac:dyDescent="0.2">
      <c r="A30" s="39">
        <v>26</v>
      </c>
      <c r="B30" s="51"/>
      <c r="C30" s="43" t="s">
        <v>45</v>
      </c>
      <c r="D30" s="42"/>
      <c r="E30" s="42"/>
      <c r="F30" s="45">
        <f>SUM(J31:J35)</f>
        <v>0</v>
      </c>
      <c r="G30" s="42"/>
      <c r="H30" s="42"/>
      <c r="I30" s="42"/>
      <c r="J30" s="44"/>
    </row>
    <row r="31" spans="1:10" ht="38.25" x14ac:dyDescent="0.2">
      <c r="A31" s="39">
        <v>27</v>
      </c>
      <c r="B31" s="40" t="s">
        <v>45</v>
      </c>
      <c r="C31" s="55" t="s">
        <v>46</v>
      </c>
      <c r="D31" s="54"/>
      <c r="E31" s="54"/>
      <c r="F31" s="57" t="s">
        <v>124</v>
      </c>
      <c r="G31" s="41" t="s">
        <v>12</v>
      </c>
      <c r="H31" s="41">
        <v>1</v>
      </c>
      <c r="I31" s="53"/>
      <c r="J31" s="53">
        <f>I31*H31</f>
        <v>0</v>
      </c>
    </row>
    <row r="32" spans="1:10" x14ac:dyDescent="0.2">
      <c r="A32" s="39">
        <v>28</v>
      </c>
      <c r="B32" s="40" t="s">
        <v>45</v>
      </c>
      <c r="C32" s="55" t="s">
        <v>35</v>
      </c>
      <c r="D32" s="54"/>
      <c r="E32" s="54"/>
      <c r="F32" s="57" t="s">
        <v>47</v>
      </c>
      <c r="G32" s="41" t="s">
        <v>12</v>
      </c>
      <c r="H32" s="41">
        <v>1</v>
      </c>
      <c r="I32" s="53"/>
      <c r="J32" s="53">
        <f>I32*H32</f>
        <v>0</v>
      </c>
    </row>
    <row r="33" spans="1:10" ht="127.5" x14ac:dyDescent="0.2">
      <c r="A33" s="39">
        <v>29</v>
      </c>
      <c r="B33" s="40" t="s">
        <v>45</v>
      </c>
      <c r="C33" s="55" t="s">
        <v>48</v>
      </c>
      <c r="D33" s="54"/>
      <c r="E33" s="54"/>
      <c r="F33" s="57" t="s">
        <v>49</v>
      </c>
      <c r="G33" s="41" t="s">
        <v>12</v>
      </c>
      <c r="H33" s="41">
        <v>1</v>
      </c>
      <c r="I33" s="53"/>
      <c r="J33" s="53">
        <f>I33*H33</f>
        <v>0</v>
      </c>
    </row>
    <row r="34" spans="1:10" ht="51" x14ac:dyDescent="0.2">
      <c r="A34" s="39">
        <v>30</v>
      </c>
      <c r="B34" s="40" t="s">
        <v>45</v>
      </c>
      <c r="C34" s="55" t="s">
        <v>53</v>
      </c>
      <c r="D34" s="54"/>
      <c r="E34" s="54"/>
      <c r="F34" s="57" t="s">
        <v>123</v>
      </c>
      <c r="G34" s="41" t="s">
        <v>12</v>
      </c>
      <c r="H34" s="41">
        <v>2</v>
      </c>
      <c r="I34" s="53"/>
      <c r="J34" s="53">
        <f>I34*H34</f>
        <v>0</v>
      </c>
    </row>
    <row r="35" spans="1:10" x14ac:dyDescent="0.2">
      <c r="A35" s="39">
        <v>31</v>
      </c>
      <c r="B35" s="40" t="s">
        <v>45</v>
      </c>
      <c r="C35" s="55" t="s">
        <v>38</v>
      </c>
      <c r="D35" s="54"/>
      <c r="E35" s="54"/>
      <c r="F35" s="57" t="s">
        <v>39</v>
      </c>
      <c r="G35" s="41" t="s">
        <v>14</v>
      </c>
      <c r="H35" s="41">
        <v>1</v>
      </c>
      <c r="I35" s="53"/>
      <c r="J35" s="53">
        <f>I35*H35</f>
        <v>0</v>
      </c>
    </row>
    <row r="36" spans="1:10" ht="18" customHeight="1" x14ac:dyDescent="0.2">
      <c r="A36" s="39">
        <v>32</v>
      </c>
      <c r="B36" s="42"/>
      <c r="C36" s="43" t="s">
        <v>27</v>
      </c>
      <c r="D36" s="42"/>
      <c r="E36" s="42"/>
      <c r="F36" s="45">
        <f>SUM(J37:J43)</f>
        <v>0</v>
      </c>
      <c r="G36" s="42"/>
      <c r="H36" s="42"/>
      <c r="I36" s="42"/>
      <c r="J36" s="44"/>
    </row>
    <row r="37" spans="1:10" ht="76.5" x14ac:dyDescent="0.2">
      <c r="A37" s="39">
        <v>33</v>
      </c>
      <c r="B37" s="40"/>
      <c r="C37" s="55" t="s">
        <v>52</v>
      </c>
      <c r="D37" s="54"/>
      <c r="E37" s="54"/>
      <c r="F37" s="57" t="s">
        <v>122</v>
      </c>
      <c r="G37" s="41" t="s">
        <v>12</v>
      </c>
      <c r="H37" s="41">
        <v>1</v>
      </c>
      <c r="I37" s="53"/>
      <c r="J37" s="53">
        <f>I37*H37</f>
        <v>0</v>
      </c>
    </row>
    <row r="38" spans="1:10" ht="51" x14ac:dyDescent="0.2">
      <c r="A38" s="39">
        <v>34</v>
      </c>
      <c r="B38" s="40"/>
      <c r="C38" s="55" t="s">
        <v>22</v>
      </c>
      <c r="D38" s="54"/>
      <c r="E38" s="54"/>
      <c r="F38" s="57" t="s">
        <v>114</v>
      </c>
      <c r="G38" s="41" t="s">
        <v>12</v>
      </c>
      <c r="H38" s="41">
        <v>1</v>
      </c>
      <c r="I38" s="53"/>
      <c r="J38" s="53">
        <f>I38*H38</f>
        <v>0</v>
      </c>
    </row>
    <row r="39" spans="1:10" ht="63.75" x14ac:dyDescent="0.2">
      <c r="A39" s="39">
        <v>35</v>
      </c>
      <c r="B39" s="40"/>
      <c r="C39" s="55" t="s">
        <v>28</v>
      </c>
      <c r="D39" s="54"/>
      <c r="E39" s="54"/>
      <c r="F39" s="57" t="s">
        <v>29</v>
      </c>
      <c r="G39" s="41" t="s">
        <v>12</v>
      </c>
      <c r="H39" s="41">
        <v>1</v>
      </c>
      <c r="I39" s="53"/>
      <c r="J39" s="53">
        <f>I39*H39</f>
        <v>0</v>
      </c>
    </row>
    <row r="40" spans="1:10" x14ac:dyDescent="0.2">
      <c r="A40" s="39">
        <v>36</v>
      </c>
      <c r="B40" s="40"/>
      <c r="C40" s="55" t="s">
        <v>30</v>
      </c>
      <c r="D40" s="54"/>
      <c r="E40" s="54"/>
      <c r="F40" s="57" t="s">
        <v>116</v>
      </c>
      <c r="G40" s="41" t="s">
        <v>12</v>
      </c>
      <c r="H40" s="41">
        <v>3</v>
      </c>
      <c r="I40" s="53"/>
      <c r="J40" s="53">
        <f>I40*H40</f>
        <v>0</v>
      </c>
    </row>
    <row r="41" spans="1:10" ht="114.75" x14ac:dyDescent="0.2">
      <c r="A41" s="39">
        <v>37</v>
      </c>
      <c r="B41" s="40"/>
      <c r="C41" s="55" t="s">
        <v>31</v>
      </c>
      <c r="D41" s="54"/>
      <c r="E41" s="54"/>
      <c r="F41" s="57" t="s">
        <v>117</v>
      </c>
      <c r="G41" s="41" t="s">
        <v>12</v>
      </c>
      <c r="H41" s="41">
        <v>4</v>
      </c>
      <c r="I41" s="53"/>
      <c r="J41" s="53">
        <f>I41*H41</f>
        <v>0</v>
      </c>
    </row>
    <row r="42" spans="1:10" ht="51" x14ac:dyDescent="0.2">
      <c r="A42" s="39">
        <v>38</v>
      </c>
      <c r="B42" s="40"/>
      <c r="C42" s="55" t="s">
        <v>24</v>
      </c>
      <c r="D42" s="54"/>
      <c r="E42" s="54"/>
      <c r="F42" s="57" t="s">
        <v>115</v>
      </c>
      <c r="G42" s="41" t="s">
        <v>12</v>
      </c>
      <c r="H42" s="41">
        <v>1</v>
      </c>
      <c r="I42" s="53"/>
      <c r="J42" s="53">
        <f>I42*H42</f>
        <v>0</v>
      </c>
    </row>
    <row r="43" spans="1:10" x14ac:dyDescent="0.2">
      <c r="A43" s="39">
        <v>39</v>
      </c>
      <c r="B43" s="40"/>
      <c r="C43" s="55" t="s">
        <v>107</v>
      </c>
      <c r="D43" s="54"/>
      <c r="E43" s="54"/>
      <c r="F43" s="57" t="s">
        <v>108</v>
      </c>
      <c r="G43" s="41" t="s">
        <v>12</v>
      </c>
      <c r="H43" s="41">
        <v>1</v>
      </c>
      <c r="I43" s="53"/>
      <c r="J43" s="53">
        <f>I43*H43</f>
        <v>0</v>
      </c>
    </row>
    <row r="44" spans="1:10" ht="18" customHeight="1" x14ac:dyDescent="0.2">
      <c r="A44" s="39">
        <v>40</v>
      </c>
      <c r="B44" s="64"/>
      <c r="C44" s="36"/>
      <c r="D44" s="35"/>
      <c r="E44" s="35"/>
      <c r="F44" s="56"/>
      <c r="G44" s="35"/>
      <c r="H44" s="35"/>
      <c r="I44" s="35"/>
      <c r="J44" s="35"/>
    </row>
    <row r="45" spans="1:10" ht="18" customHeight="1" x14ac:dyDescent="0.2">
      <c r="A45" s="39">
        <v>41</v>
      </c>
      <c r="B45" s="59"/>
      <c r="C45" s="61" t="s">
        <v>55</v>
      </c>
      <c r="D45" s="60"/>
      <c r="E45" s="60"/>
      <c r="F45" s="62"/>
      <c r="G45" s="60"/>
      <c r="H45" s="60"/>
      <c r="I45" s="60"/>
      <c r="J45" s="63"/>
    </row>
    <row r="46" spans="1:10" ht="18" customHeight="1" x14ac:dyDescent="0.2">
      <c r="A46" s="39">
        <v>42</v>
      </c>
      <c r="B46" s="64"/>
      <c r="C46" s="36"/>
      <c r="D46" s="35"/>
      <c r="E46" s="35"/>
      <c r="F46" s="56"/>
      <c r="G46" s="35"/>
      <c r="H46" s="35"/>
      <c r="I46" s="35"/>
      <c r="J46" s="35"/>
    </row>
    <row r="47" spans="1:10" ht="18" customHeight="1" x14ac:dyDescent="0.2">
      <c r="A47" s="39">
        <v>43</v>
      </c>
      <c r="B47" s="51"/>
      <c r="C47" s="43" t="s">
        <v>54</v>
      </c>
      <c r="D47" s="42"/>
      <c r="E47" s="42"/>
      <c r="F47" s="45">
        <f>SUM(J48:J52)</f>
        <v>0</v>
      </c>
      <c r="G47" s="42"/>
      <c r="H47" s="42"/>
      <c r="I47" s="42"/>
      <c r="J47" s="44"/>
    </row>
    <row r="48" spans="1:10" ht="38.25" x14ac:dyDescent="0.2">
      <c r="A48" s="39">
        <v>44</v>
      </c>
      <c r="B48" s="40" t="s">
        <v>54</v>
      </c>
      <c r="C48" s="55" t="s">
        <v>46</v>
      </c>
      <c r="D48" s="54"/>
      <c r="E48" s="54"/>
      <c r="F48" s="57" t="s">
        <v>124</v>
      </c>
      <c r="G48" s="41" t="s">
        <v>12</v>
      </c>
      <c r="H48" s="41">
        <v>1</v>
      </c>
      <c r="I48" s="53"/>
      <c r="J48" s="53">
        <f>I48*H48</f>
        <v>0</v>
      </c>
    </row>
    <row r="49" spans="1:10" x14ac:dyDescent="0.2">
      <c r="A49" s="39">
        <v>45</v>
      </c>
      <c r="B49" s="40" t="s">
        <v>54</v>
      </c>
      <c r="C49" s="55" t="s">
        <v>35</v>
      </c>
      <c r="D49" s="54"/>
      <c r="E49" s="54"/>
      <c r="F49" s="57" t="s">
        <v>47</v>
      </c>
      <c r="G49" s="41" t="s">
        <v>12</v>
      </c>
      <c r="H49" s="41">
        <v>1</v>
      </c>
      <c r="I49" s="53"/>
      <c r="J49" s="53">
        <f>I49*H49</f>
        <v>0</v>
      </c>
    </row>
    <row r="50" spans="1:10" ht="127.5" x14ac:dyDescent="0.2">
      <c r="A50" s="39">
        <v>46</v>
      </c>
      <c r="B50" s="40" t="s">
        <v>54</v>
      </c>
      <c r="C50" s="55" t="s">
        <v>48</v>
      </c>
      <c r="D50" s="54"/>
      <c r="E50" s="54"/>
      <c r="F50" s="57" t="s">
        <v>49</v>
      </c>
      <c r="G50" s="41" t="s">
        <v>12</v>
      </c>
      <c r="H50" s="41">
        <v>1</v>
      </c>
      <c r="I50" s="53"/>
      <c r="J50" s="53">
        <f>I50*H50</f>
        <v>0</v>
      </c>
    </row>
    <row r="51" spans="1:10" ht="51" x14ac:dyDescent="0.2">
      <c r="A51" s="39">
        <v>47</v>
      </c>
      <c r="B51" s="40" t="s">
        <v>54</v>
      </c>
      <c r="C51" s="55" t="s">
        <v>53</v>
      </c>
      <c r="D51" s="54"/>
      <c r="E51" s="54"/>
      <c r="F51" s="57" t="s">
        <v>123</v>
      </c>
      <c r="G51" s="41" t="s">
        <v>12</v>
      </c>
      <c r="H51" s="41">
        <v>2</v>
      </c>
      <c r="I51" s="53"/>
      <c r="J51" s="53">
        <f>I51*H51</f>
        <v>0</v>
      </c>
    </row>
    <row r="52" spans="1:10" x14ac:dyDescent="0.2">
      <c r="A52" s="39">
        <v>48</v>
      </c>
      <c r="B52" s="40" t="s">
        <v>54</v>
      </c>
      <c r="C52" s="55" t="s">
        <v>38</v>
      </c>
      <c r="D52" s="54"/>
      <c r="E52" s="54"/>
      <c r="F52" s="57" t="s">
        <v>39</v>
      </c>
      <c r="G52" s="41" t="s">
        <v>14</v>
      </c>
      <c r="H52" s="41">
        <v>1</v>
      </c>
      <c r="I52" s="53"/>
      <c r="J52" s="53">
        <f>I52*H52</f>
        <v>0</v>
      </c>
    </row>
    <row r="53" spans="1:10" ht="18" customHeight="1" x14ac:dyDescent="0.2">
      <c r="A53" s="39">
        <v>49</v>
      </c>
      <c r="B53" s="51"/>
      <c r="C53" s="43" t="s">
        <v>56</v>
      </c>
      <c r="D53" s="42"/>
      <c r="E53" s="42"/>
      <c r="F53" s="45">
        <f>SUM(J54:J59)</f>
        <v>0</v>
      </c>
      <c r="G53" s="42"/>
      <c r="H53" s="42"/>
      <c r="I53" s="42"/>
      <c r="J53" s="44"/>
    </row>
    <row r="54" spans="1:10" ht="38.25" x14ac:dyDescent="0.2">
      <c r="A54" s="39">
        <v>50</v>
      </c>
      <c r="B54" s="40" t="s">
        <v>56</v>
      </c>
      <c r="C54" s="55" t="s">
        <v>25</v>
      </c>
      <c r="D54" s="54"/>
      <c r="E54" s="54"/>
      <c r="F54" s="57" t="s">
        <v>110</v>
      </c>
      <c r="G54" s="41" t="s">
        <v>12</v>
      </c>
      <c r="H54" s="41">
        <v>1</v>
      </c>
      <c r="I54" s="53"/>
      <c r="J54" s="53">
        <f>I54*H54</f>
        <v>0</v>
      </c>
    </row>
    <row r="55" spans="1:10" ht="51" x14ac:dyDescent="0.2">
      <c r="A55" s="39">
        <v>51</v>
      </c>
      <c r="B55" s="40" t="s">
        <v>56</v>
      </c>
      <c r="C55" s="55" t="s">
        <v>21</v>
      </c>
      <c r="D55" s="54"/>
      <c r="E55" s="54"/>
      <c r="F55" s="57" t="s">
        <v>109</v>
      </c>
      <c r="G55" s="41" t="s">
        <v>12</v>
      </c>
      <c r="H55" s="41">
        <v>1</v>
      </c>
      <c r="I55" s="53"/>
      <c r="J55" s="53">
        <f>I55*H55</f>
        <v>0</v>
      </c>
    </row>
    <row r="56" spans="1:10" x14ac:dyDescent="0.2">
      <c r="A56" s="39">
        <v>52</v>
      </c>
      <c r="B56" s="40" t="s">
        <v>56</v>
      </c>
      <c r="C56" s="55" t="s">
        <v>65</v>
      </c>
      <c r="D56" s="54"/>
      <c r="E56" s="54"/>
      <c r="F56" s="57" t="s">
        <v>66</v>
      </c>
      <c r="G56" s="41" t="s">
        <v>12</v>
      </c>
      <c r="H56" s="41">
        <v>1</v>
      </c>
      <c r="I56" s="53"/>
      <c r="J56" s="53">
        <f>I56*H56</f>
        <v>0</v>
      </c>
    </row>
    <row r="57" spans="1:10" ht="63.75" x14ac:dyDescent="0.2">
      <c r="A57" s="39">
        <v>53</v>
      </c>
      <c r="B57" s="40" t="s">
        <v>56</v>
      </c>
      <c r="C57" s="55" t="s">
        <v>20</v>
      </c>
      <c r="D57" s="54"/>
      <c r="E57" s="54"/>
      <c r="F57" s="57" t="s">
        <v>57</v>
      </c>
      <c r="G57" s="41" t="s">
        <v>12</v>
      </c>
      <c r="H57" s="41">
        <v>1</v>
      </c>
      <c r="I57" s="53"/>
      <c r="J57" s="53">
        <f>I57*H57</f>
        <v>0</v>
      </c>
    </row>
    <row r="58" spans="1:10" ht="25.5" x14ac:dyDescent="0.2">
      <c r="A58" s="39">
        <v>54</v>
      </c>
      <c r="B58" s="40" t="s">
        <v>56</v>
      </c>
      <c r="C58" s="55" t="s">
        <v>58</v>
      </c>
      <c r="D58" s="54"/>
      <c r="E58" s="54"/>
      <c r="F58" s="57" t="s">
        <v>59</v>
      </c>
      <c r="G58" s="41" t="s">
        <v>12</v>
      </c>
      <c r="H58" s="41">
        <v>1</v>
      </c>
      <c r="I58" s="53"/>
      <c r="J58" s="53">
        <f>I58*H58</f>
        <v>0</v>
      </c>
    </row>
    <row r="59" spans="1:10" x14ac:dyDescent="0.2">
      <c r="A59" s="39">
        <v>55</v>
      </c>
      <c r="B59" s="40" t="s">
        <v>56</v>
      </c>
      <c r="C59" s="55" t="s">
        <v>38</v>
      </c>
      <c r="D59" s="54"/>
      <c r="E59" s="54"/>
      <c r="F59" s="57" t="s">
        <v>39</v>
      </c>
      <c r="G59" s="41" t="s">
        <v>14</v>
      </c>
      <c r="H59" s="41">
        <v>1</v>
      </c>
      <c r="I59" s="53"/>
      <c r="J59" s="53">
        <f>I59*H59</f>
        <v>0</v>
      </c>
    </row>
    <row r="60" spans="1:10" ht="18" customHeight="1" x14ac:dyDescent="0.2">
      <c r="A60" s="39">
        <v>56</v>
      </c>
      <c r="B60" s="51"/>
      <c r="C60" s="43" t="s">
        <v>60</v>
      </c>
      <c r="D60" s="42"/>
      <c r="E60" s="42"/>
      <c r="F60" s="45">
        <f>SUM(J61:J65)</f>
        <v>0</v>
      </c>
      <c r="G60" s="42"/>
      <c r="H60" s="42"/>
      <c r="I60" s="42"/>
      <c r="J60" s="44"/>
    </row>
    <row r="61" spans="1:10" ht="38.25" x14ac:dyDescent="0.2">
      <c r="A61" s="39">
        <v>57</v>
      </c>
      <c r="B61" s="40" t="s">
        <v>60</v>
      </c>
      <c r="C61" s="55" t="s">
        <v>46</v>
      </c>
      <c r="D61" s="54"/>
      <c r="E61" s="54"/>
      <c r="F61" s="57" t="s">
        <v>124</v>
      </c>
      <c r="G61" s="41" t="s">
        <v>12</v>
      </c>
      <c r="H61" s="41">
        <v>1</v>
      </c>
      <c r="I61" s="53"/>
      <c r="J61" s="53">
        <f>I61*H61</f>
        <v>0</v>
      </c>
    </row>
    <row r="62" spans="1:10" x14ac:dyDescent="0.2">
      <c r="A62" s="39">
        <v>58</v>
      </c>
      <c r="B62" s="40" t="s">
        <v>60</v>
      </c>
      <c r="C62" s="55" t="s">
        <v>35</v>
      </c>
      <c r="D62" s="54"/>
      <c r="E62" s="54"/>
      <c r="F62" s="57" t="s">
        <v>67</v>
      </c>
      <c r="G62" s="41" t="s">
        <v>12</v>
      </c>
      <c r="H62" s="41">
        <v>1</v>
      </c>
      <c r="I62" s="53"/>
      <c r="J62" s="53">
        <f>I62*H62</f>
        <v>0</v>
      </c>
    </row>
    <row r="63" spans="1:10" ht="127.5" x14ac:dyDescent="0.2">
      <c r="A63" s="39">
        <v>59</v>
      </c>
      <c r="B63" s="40" t="s">
        <v>60</v>
      </c>
      <c r="C63" s="55" t="s">
        <v>48</v>
      </c>
      <c r="D63" s="54"/>
      <c r="E63" s="54"/>
      <c r="F63" s="57" t="s">
        <v>49</v>
      </c>
      <c r="G63" s="41" t="s">
        <v>12</v>
      </c>
      <c r="H63" s="41">
        <v>1</v>
      </c>
      <c r="I63" s="53"/>
      <c r="J63" s="53">
        <f>I63*H63</f>
        <v>0</v>
      </c>
    </row>
    <row r="64" spans="1:10" ht="51" x14ac:dyDescent="0.2">
      <c r="A64" s="39">
        <v>60</v>
      </c>
      <c r="B64" s="40" t="s">
        <v>60</v>
      </c>
      <c r="C64" s="55" t="s">
        <v>53</v>
      </c>
      <c r="D64" s="54"/>
      <c r="E64" s="54"/>
      <c r="F64" s="57" t="s">
        <v>123</v>
      </c>
      <c r="G64" s="41" t="s">
        <v>12</v>
      </c>
      <c r="H64" s="41">
        <v>2</v>
      </c>
      <c r="I64" s="53"/>
      <c r="J64" s="53">
        <f>I64*H64</f>
        <v>0</v>
      </c>
    </row>
    <row r="65" spans="1:10" x14ac:dyDescent="0.2">
      <c r="A65" s="39">
        <v>61</v>
      </c>
      <c r="B65" s="40" t="s">
        <v>60</v>
      </c>
      <c r="C65" s="55" t="s">
        <v>38</v>
      </c>
      <c r="D65" s="54"/>
      <c r="E65" s="54"/>
      <c r="F65" s="57" t="s">
        <v>39</v>
      </c>
      <c r="G65" s="41" t="s">
        <v>14</v>
      </c>
      <c r="H65" s="41">
        <v>1</v>
      </c>
      <c r="I65" s="53"/>
      <c r="J65" s="53">
        <f>I65*H65</f>
        <v>0</v>
      </c>
    </row>
    <row r="66" spans="1:10" ht="18" customHeight="1" x14ac:dyDescent="0.2">
      <c r="A66" s="39">
        <v>62</v>
      </c>
      <c r="B66" s="51"/>
      <c r="C66" s="43" t="s">
        <v>61</v>
      </c>
      <c r="D66" s="42"/>
      <c r="E66" s="42"/>
      <c r="F66" s="45">
        <f>SUM(J67:J72)</f>
        <v>0</v>
      </c>
      <c r="G66" s="42"/>
      <c r="H66" s="42"/>
      <c r="I66" s="42"/>
      <c r="J66" s="44"/>
    </row>
    <row r="67" spans="1:10" ht="38.25" x14ac:dyDescent="0.2">
      <c r="A67" s="39">
        <v>63</v>
      </c>
      <c r="B67" s="40" t="s">
        <v>61</v>
      </c>
      <c r="C67" s="55" t="s">
        <v>25</v>
      </c>
      <c r="D67" s="54"/>
      <c r="E67" s="54"/>
      <c r="F67" s="57" t="s">
        <v>110</v>
      </c>
      <c r="G67" s="41" t="s">
        <v>12</v>
      </c>
      <c r="H67" s="41">
        <v>1</v>
      </c>
      <c r="I67" s="53"/>
      <c r="J67" s="53">
        <f>I67*H67</f>
        <v>0</v>
      </c>
    </row>
    <row r="68" spans="1:10" ht="51" x14ac:dyDescent="0.2">
      <c r="A68" s="39">
        <v>64</v>
      </c>
      <c r="B68" s="40" t="s">
        <v>61</v>
      </c>
      <c r="C68" s="55" t="s">
        <v>21</v>
      </c>
      <c r="D68" s="54"/>
      <c r="E68" s="54"/>
      <c r="F68" s="57" t="s">
        <v>109</v>
      </c>
      <c r="G68" s="41" t="s">
        <v>12</v>
      </c>
      <c r="H68" s="41">
        <v>1</v>
      </c>
      <c r="I68" s="53"/>
      <c r="J68" s="53">
        <f>I68*H68</f>
        <v>0</v>
      </c>
    </row>
    <row r="69" spans="1:10" x14ac:dyDescent="0.2">
      <c r="A69" s="39">
        <v>65</v>
      </c>
      <c r="B69" s="40" t="s">
        <v>61</v>
      </c>
      <c r="C69" s="55" t="s">
        <v>65</v>
      </c>
      <c r="D69" s="54"/>
      <c r="E69" s="54"/>
      <c r="F69" s="57" t="s">
        <v>66</v>
      </c>
      <c r="G69" s="41" t="s">
        <v>12</v>
      </c>
      <c r="H69" s="41">
        <v>1</v>
      </c>
      <c r="I69" s="53"/>
      <c r="J69" s="53">
        <f>I69*H69</f>
        <v>0</v>
      </c>
    </row>
    <row r="70" spans="1:10" ht="38.25" x14ac:dyDescent="0.2">
      <c r="A70" s="39">
        <v>66</v>
      </c>
      <c r="B70" s="40" t="s">
        <v>61</v>
      </c>
      <c r="C70" s="55" t="s">
        <v>20</v>
      </c>
      <c r="D70" s="54"/>
      <c r="E70" s="54"/>
      <c r="F70" s="57" t="s">
        <v>32</v>
      </c>
      <c r="G70" s="41" t="s">
        <v>12</v>
      </c>
      <c r="H70" s="41">
        <v>2</v>
      </c>
      <c r="I70" s="53"/>
      <c r="J70" s="53">
        <f>I70*H70</f>
        <v>0</v>
      </c>
    </row>
    <row r="71" spans="1:10" ht="25.5" x14ac:dyDescent="0.2">
      <c r="A71" s="39">
        <v>67</v>
      </c>
      <c r="B71" s="40" t="s">
        <v>61</v>
      </c>
      <c r="C71" s="55" t="s">
        <v>58</v>
      </c>
      <c r="D71" s="54"/>
      <c r="E71" s="54"/>
      <c r="F71" s="57" t="s">
        <v>59</v>
      </c>
      <c r="G71" s="41" t="s">
        <v>12</v>
      </c>
      <c r="H71" s="41">
        <v>1</v>
      </c>
      <c r="I71" s="53"/>
      <c r="J71" s="53">
        <f>I71*H71</f>
        <v>0</v>
      </c>
    </row>
    <row r="72" spans="1:10" x14ac:dyDescent="0.2">
      <c r="A72" s="39">
        <v>68</v>
      </c>
      <c r="B72" s="40" t="s">
        <v>61</v>
      </c>
      <c r="C72" s="55" t="s">
        <v>38</v>
      </c>
      <c r="D72" s="54"/>
      <c r="E72" s="54"/>
      <c r="F72" s="57" t="s">
        <v>39</v>
      </c>
      <c r="G72" s="41" t="s">
        <v>14</v>
      </c>
      <c r="H72" s="41">
        <v>1</v>
      </c>
      <c r="I72" s="53"/>
      <c r="J72" s="53">
        <f>I72*H72</f>
        <v>0</v>
      </c>
    </row>
    <row r="73" spans="1:10" ht="18" customHeight="1" x14ac:dyDescent="0.2">
      <c r="A73" s="39">
        <v>69</v>
      </c>
      <c r="B73" s="51"/>
      <c r="C73" s="43" t="s">
        <v>62</v>
      </c>
      <c r="D73" s="42"/>
      <c r="E73" s="42"/>
      <c r="F73" s="45">
        <f>SUM(J74:J77)</f>
        <v>0</v>
      </c>
      <c r="G73" s="42"/>
      <c r="H73" s="42"/>
      <c r="I73" s="42"/>
      <c r="J73" s="44"/>
    </row>
    <row r="74" spans="1:10" ht="38.25" x14ac:dyDescent="0.2">
      <c r="A74" s="39">
        <v>70</v>
      </c>
      <c r="B74" s="40" t="s">
        <v>62</v>
      </c>
      <c r="C74" s="55" t="s">
        <v>46</v>
      </c>
      <c r="D74" s="54"/>
      <c r="E74" s="54"/>
      <c r="F74" s="57" t="s">
        <v>125</v>
      </c>
      <c r="G74" s="41" t="s">
        <v>12</v>
      </c>
      <c r="H74" s="41">
        <v>1</v>
      </c>
      <c r="I74" s="53"/>
      <c r="J74" s="53">
        <f>I74*H74</f>
        <v>0</v>
      </c>
    </row>
    <row r="75" spans="1:10" x14ac:dyDescent="0.2">
      <c r="A75" s="39">
        <v>71</v>
      </c>
      <c r="B75" s="40" t="s">
        <v>62</v>
      </c>
      <c r="C75" s="55" t="s">
        <v>35</v>
      </c>
      <c r="D75" s="54"/>
      <c r="E75" s="54"/>
      <c r="F75" s="57" t="s">
        <v>90</v>
      </c>
      <c r="G75" s="41" t="s">
        <v>12</v>
      </c>
      <c r="H75" s="41">
        <v>1</v>
      </c>
      <c r="I75" s="53"/>
      <c r="J75" s="53">
        <f>I75*H75</f>
        <v>0</v>
      </c>
    </row>
    <row r="76" spans="1:10" ht="127.5" x14ac:dyDescent="0.2">
      <c r="A76" s="39">
        <v>72</v>
      </c>
      <c r="B76" s="40" t="s">
        <v>62</v>
      </c>
      <c r="C76" s="55" t="s">
        <v>48</v>
      </c>
      <c r="D76" s="54"/>
      <c r="E76" s="54"/>
      <c r="F76" s="57" t="s">
        <v>49</v>
      </c>
      <c r="G76" s="41" t="s">
        <v>12</v>
      </c>
      <c r="H76" s="41">
        <v>1</v>
      </c>
      <c r="I76" s="53"/>
      <c r="J76" s="53">
        <f>I76*H76</f>
        <v>0</v>
      </c>
    </row>
    <row r="77" spans="1:10" x14ac:dyDescent="0.2">
      <c r="A77" s="39">
        <v>73</v>
      </c>
      <c r="B77" s="40" t="s">
        <v>62</v>
      </c>
      <c r="C77" s="55" t="s">
        <v>38</v>
      </c>
      <c r="D77" s="54"/>
      <c r="E77" s="54"/>
      <c r="F77" s="57" t="s">
        <v>39</v>
      </c>
      <c r="G77" s="41" t="s">
        <v>14</v>
      </c>
      <c r="H77" s="41">
        <v>1</v>
      </c>
      <c r="I77" s="53"/>
      <c r="J77" s="53">
        <f>I77*H77</f>
        <v>0</v>
      </c>
    </row>
    <row r="78" spans="1:10" ht="18" customHeight="1" x14ac:dyDescent="0.2">
      <c r="A78" s="39">
        <v>74</v>
      </c>
      <c r="B78" s="51"/>
      <c r="C78" s="43" t="s">
        <v>63</v>
      </c>
      <c r="D78" s="42"/>
      <c r="E78" s="42"/>
      <c r="F78" s="45">
        <f>SUM(J79:J84)</f>
        <v>0</v>
      </c>
      <c r="G78" s="42"/>
      <c r="H78" s="42"/>
      <c r="I78" s="42"/>
      <c r="J78" s="44"/>
    </row>
    <row r="79" spans="1:10" ht="38.25" x14ac:dyDescent="0.2">
      <c r="A79" s="39">
        <v>75</v>
      </c>
      <c r="B79" s="40" t="s">
        <v>63</v>
      </c>
      <c r="C79" s="55" t="s">
        <v>25</v>
      </c>
      <c r="D79" s="54"/>
      <c r="E79" s="54"/>
      <c r="F79" s="57" t="s">
        <v>110</v>
      </c>
      <c r="G79" s="41" t="s">
        <v>12</v>
      </c>
      <c r="H79" s="41">
        <v>1</v>
      </c>
      <c r="I79" s="53"/>
      <c r="J79" s="53">
        <f>I79*H79</f>
        <v>0</v>
      </c>
    </row>
    <row r="80" spans="1:10" ht="51" x14ac:dyDescent="0.2">
      <c r="A80" s="39">
        <v>76</v>
      </c>
      <c r="B80" s="40" t="s">
        <v>63</v>
      </c>
      <c r="C80" s="55" t="s">
        <v>21</v>
      </c>
      <c r="D80" s="54"/>
      <c r="E80" s="54"/>
      <c r="F80" s="57" t="s">
        <v>109</v>
      </c>
      <c r="G80" s="41" t="s">
        <v>12</v>
      </c>
      <c r="H80" s="41">
        <v>1</v>
      </c>
      <c r="I80" s="53"/>
      <c r="J80" s="53">
        <f>I80*H80</f>
        <v>0</v>
      </c>
    </row>
    <row r="81" spans="1:10" ht="38.25" x14ac:dyDescent="0.2">
      <c r="A81" s="39">
        <v>77</v>
      </c>
      <c r="B81" s="40" t="s">
        <v>63</v>
      </c>
      <c r="C81" s="55" t="s">
        <v>68</v>
      </c>
      <c r="D81" s="54"/>
      <c r="E81" s="54"/>
      <c r="F81" s="57" t="s">
        <v>69</v>
      </c>
      <c r="G81" s="41" t="s">
        <v>12</v>
      </c>
      <c r="H81" s="41">
        <v>1</v>
      </c>
      <c r="I81" s="53"/>
      <c r="J81" s="53">
        <f>I81*H81</f>
        <v>0</v>
      </c>
    </row>
    <row r="82" spans="1:10" ht="63.75" x14ac:dyDescent="0.2">
      <c r="A82" s="39">
        <v>78</v>
      </c>
      <c r="B82" s="40" t="s">
        <v>63</v>
      </c>
      <c r="C82" s="55" t="s">
        <v>20</v>
      </c>
      <c r="D82" s="54"/>
      <c r="E82" s="54"/>
      <c r="F82" s="57" t="s">
        <v>64</v>
      </c>
      <c r="G82" s="41" t="s">
        <v>12</v>
      </c>
      <c r="H82" s="41">
        <v>2</v>
      </c>
      <c r="I82" s="53"/>
      <c r="J82" s="53">
        <f>I82*H82</f>
        <v>0</v>
      </c>
    </row>
    <row r="83" spans="1:10" ht="25.5" x14ac:dyDescent="0.2">
      <c r="A83" s="39">
        <v>79</v>
      </c>
      <c r="B83" s="40" t="s">
        <v>63</v>
      </c>
      <c r="C83" s="55" t="s">
        <v>58</v>
      </c>
      <c r="D83" s="54"/>
      <c r="E83" s="54"/>
      <c r="F83" s="57" t="s">
        <v>59</v>
      </c>
      <c r="G83" s="41" t="s">
        <v>12</v>
      </c>
      <c r="H83" s="41">
        <v>1</v>
      </c>
      <c r="I83" s="53"/>
      <c r="J83" s="53">
        <f>I83*H83</f>
        <v>0</v>
      </c>
    </row>
    <row r="84" spans="1:10" x14ac:dyDescent="0.2">
      <c r="A84" s="39">
        <v>80</v>
      </c>
      <c r="B84" s="40" t="s">
        <v>63</v>
      </c>
      <c r="C84" s="55" t="s">
        <v>38</v>
      </c>
      <c r="D84" s="54"/>
      <c r="E84" s="54"/>
      <c r="F84" s="57" t="s">
        <v>39</v>
      </c>
      <c r="G84" s="41" t="s">
        <v>14</v>
      </c>
      <c r="H84" s="41">
        <v>1</v>
      </c>
      <c r="I84" s="53"/>
      <c r="J84" s="53">
        <f>I84*H84</f>
        <v>0</v>
      </c>
    </row>
    <row r="85" spans="1:10" ht="18" customHeight="1" x14ac:dyDescent="0.2">
      <c r="A85" s="39">
        <v>81</v>
      </c>
      <c r="B85" s="51"/>
      <c r="C85" s="43" t="s">
        <v>70</v>
      </c>
      <c r="D85" s="42"/>
      <c r="E85" s="42"/>
      <c r="F85" s="45">
        <f>SUM(J86:J99)</f>
        <v>0</v>
      </c>
      <c r="G85" s="42"/>
      <c r="H85" s="42"/>
      <c r="I85" s="42"/>
      <c r="J85" s="44"/>
    </row>
    <row r="86" spans="1:10" ht="51" x14ac:dyDescent="0.2">
      <c r="A86" s="39">
        <v>82</v>
      </c>
      <c r="B86" s="40" t="s">
        <v>70</v>
      </c>
      <c r="C86" s="55" t="s">
        <v>37</v>
      </c>
      <c r="D86" s="54"/>
      <c r="E86" s="54"/>
      <c r="F86" s="57" t="s">
        <v>126</v>
      </c>
      <c r="G86" s="41" t="s">
        <v>12</v>
      </c>
      <c r="H86" s="41">
        <v>2</v>
      </c>
      <c r="I86" s="53"/>
      <c r="J86" s="53">
        <f>I86*H86</f>
        <v>0</v>
      </c>
    </row>
    <row r="87" spans="1:10" ht="38.25" x14ac:dyDescent="0.2">
      <c r="A87" s="39">
        <v>83</v>
      </c>
      <c r="B87" s="40" t="s">
        <v>70</v>
      </c>
      <c r="C87" s="55" t="s">
        <v>71</v>
      </c>
      <c r="D87" s="54"/>
      <c r="E87" s="54"/>
      <c r="F87" s="57" t="s">
        <v>72</v>
      </c>
      <c r="G87" s="41" t="s">
        <v>12</v>
      </c>
      <c r="H87" s="41">
        <v>2</v>
      </c>
      <c r="I87" s="53"/>
      <c r="J87" s="53">
        <f>I87*H87</f>
        <v>0</v>
      </c>
    </row>
    <row r="88" spans="1:10" ht="191.25" x14ac:dyDescent="0.2">
      <c r="A88" s="39">
        <v>84</v>
      </c>
      <c r="B88" s="40" t="s">
        <v>70</v>
      </c>
      <c r="C88" s="55" t="s">
        <v>25</v>
      </c>
      <c r="D88" s="54"/>
      <c r="E88" s="54"/>
      <c r="F88" s="57" t="s">
        <v>36</v>
      </c>
      <c r="G88" s="41" t="s">
        <v>12</v>
      </c>
      <c r="H88" s="41">
        <v>2</v>
      </c>
      <c r="I88" s="53"/>
      <c r="J88" s="53">
        <f>I88*H88</f>
        <v>0</v>
      </c>
    </row>
    <row r="89" spans="1:10" ht="38.25" x14ac:dyDescent="0.2">
      <c r="A89" s="39">
        <v>85</v>
      </c>
      <c r="B89" s="40" t="s">
        <v>70</v>
      </c>
      <c r="C89" s="55" t="s">
        <v>25</v>
      </c>
      <c r="D89" s="54"/>
      <c r="E89" s="54"/>
      <c r="F89" s="57" t="s">
        <v>110</v>
      </c>
      <c r="G89" s="41" t="s">
        <v>12</v>
      </c>
      <c r="H89" s="41">
        <v>1</v>
      </c>
      <c r="I89" s="53"/>
      <c r="J89" s="53">
        <f>I89*H89</f>
        <v>0</v>
      </c>
    </row>
    <row r="90" spans="1:10" ht="51" x14ac:dyDescent="0.2">
      <c r="A90" s="39">
        <v>86</v>
      </c>
      <c r="B90" s="40" t="s">
        <v>70</v>
      </c>
      <c r="C90" s="55" t="s">
        <v>21</v>
      </c>
      <c r="D90" s="54"/>
      <c r="E90" s="54"/>
      <c r="F90" s="57" t="s">
        <v>109</v>
      </c>
      <c r="G90" s="41" t="s">
        <v>12</v>
      </c>
      <c r="H90" s="41">
        <v>1</v>
      </c>
      <c r="I90" s="53"/>
      <c r="J90" s="53">
        <f>I90*H90</f>
        <v>0</v>
      </c>
    </row>
    <row r="91" spans="1:10" x14ac:dyDescent="0.2">
      <c r="A91" s="39">
        <v>87</v>
      </c>
      <c r="B91" s="40" t="s">
        <v>70</v>
      </c>
      <c r="C91" s="55" t="s">
        <v>65</v>
      </c>
      <c r="D91" s="54"/>
      <c r="E91" s="54"/>
      <c r="F91" s="57" t="s">
        <v>66</v>
      </c>
      <c r="G91" s="41" t="s">
        <v>12</v>
      </c>
      <c r="H91" s="41">
        <v>1</v>
      </c>
      <c r="I91" s="53"/>
      <c r="J91" s="53">
        <f>I91*H91</f>
        <v>0</v>
      </c>
    </row>
    <row r="92" spans="1:10" ht="63.75" x14ac:dyDescent="0.2">
      <c r="A92" s="39">
        <v>88</v>
      </c>
      <c r="B92" s="40" t="s">
        <v>70</v>
      </c>
      <c r="C92" s="55" t="s">
        <v>20</v>
      </c>
      <c r="D92" s="54"/>
      <c r="E92" s="54"/>
      <c r="F92" s="57" t="s">
        <v>57</v>
      </c>
      <c r="G92" s="41" t="s">
        <v>12</v>
      </c>
      <c r="H92" s="41">
        <v>2</v>
      </c>
      <c r="I92" s="53"/>
      <c r="J92" s="53">
        <f>I92*H92</f>
        <v>0</v>
      </c>
    </row>
    <row r="93" spans="1:10" ht="127.5" x14ac:dyDescent="0.2">
      <c r="A93" s="39">
        <v>89</v>
      </c>
      <c r="B93" s="40" t="s">
        <v>70</v>
      </c>
      <c r="C93" s="55" t="s">
        <v>48</v>
      </c>
      <c r="D93" s="54"/>
      <c r="E93" s="54"/>
      <c r="F93" s="57" t="s">
        <v>49</v>
      </c>
      <c r="G93" s="41" t="s">
        <v>12</v>
      </c>
      <c r="H93" s="41">
        <v>1</v>
      </c>
      <c r="I93" s="53"/>
      <c r="J93" s="53">
        <f>I93*H93</f>
        <v>0</v>
      </c>
    </row>
    <row r="94" spans="1:10" x14ac:dyDescent="0.2">
      <c r="A94" s="39">
        <v>90</v>
      </c>
      <c r="B94" s="40" t="s">
        <v>70</v>
      </c>
      <c r="C94" s="55" t="s">
        <v>74</v>
      </c>
      <c r="D94" s="54"/>
      <c r="E94" s="54"/>
      <c r="F94" s="57" t="s">
        <v>75</v>
      </c>
      <c r="G94" s="41" t="s">
        <v>12</v>
      </c>
      <c r="H94" s="41">
        <v>6</v>
      </c>
      <c r="I94" s="53"/>
      <c r="J94" s="53">
        <f>I94*H94</f>
        <v>0</v>
      </c>
    </row>
    <row r="95" spans="1:10" ht="51" x14ac:dyDescent="0.2">
      <c r="A95" s="39">
        <v>91</v>
      </c>
      <c r="B95" s="40" t="s">
        <v>70</v>
      </c>
      <c r="C95" s="55" t="s">
        <v>76</v>
      </c>
      <c r="D95" s="54"/>
      <c r="E95" s="54"/>
      <c r="F95" s="57" t="s">
        <v>77</v>
      </c>
      <c r="G95" s="41" t="s">
        <v>12</v>
      </c>
      <c r="H95" s="41">
        <v>1</v>
      </c>
      <c r="I95" s="53"/>
      <c r="J95" s="53">
        <f>I95*H95</f>
        <v>0</v>
      </c>
    </row>
    <row r="96" spans="1:10" ht="25.5" x14ac:dyDescent="0.2">
      <c r="A96" s="39">
        <v>92</v>
      </c>
      <c r="B96" s="40" t="s">
        <v>70</v>
      </c>
      <c r="C96" s="55" t="s">
        <v>58</v>
      </c>
      <c r="D96" s="54"/>
      <c r="E96" s="54"/>
      <c r="F96" s="57" t="s">
        <v>59</v>
      </c>
      <c r="G96" s="41" t="s">
        <v>12</v>
      </c>
      <c r="H96" s="41">
        <v>1</v>
      </c>
      <c r="I96" s="53"/>
      <c r="J96" s="53">
        <f>I96*H96</f>
        <v>0</v>
      </c>
    </row>
    <row r="97" spans="1:10" ht="38.25" x14ac:dyDescent="0.2">
      <c r="A97" s="39">
        <v>93</v>
      </c>
      <c r="B97" s="40" t="s">
        <v>70</v>
      </c>
      <c r="C97" s="55" t="s">
        <v>24</v>
      </c>
      <c r="D97" s="54"/>
      <c r="E97" s="54"/>
      <c r="F97" s="57" t="s">
        <v>104</v>
      </c>
      <c r="G97" s="41" t="s">
        <v>12</v>
      </c>
      <c r="H97" s="41">
        <v>1</v>
      </c>
      <c r="I97" s="53"/>
      <c r="J97" s="53">
        <f>I97*H97</f>
        <v>0</v>
      </c>
    </row>
    <row r="98" spans="1:10" ht="25.5" x14ac:dyDescent="0.2">
      <c r="A98" s="39">
        <v>94</v>
      </c>
      <c r="B98" s="40" t="s">
        <v>70</v>
      </c>
      <c r="C98" s="55" t="s">
        <v>144</v>
      </c>
      <c r="D98" s="55"/>
      <c r="E98" s="55"/>
      <c r="F98" s="57" t="s">
        <v>145</v>
      </c>
      <c r="G98" s="41" t="s">
        <v>12</v>
      </c>
      <c r="H98" s="41">
        <v>2</v>
      </c>
      <c r="I98" s="53"/>
      <c r="J98" s="53">
        <f>I98*H98</f>
        <v>0</v>
      </c>
    </row>
    <row r="99" spans="1:10" x14ac:dyDescent="0.2">
      <c r="A99" s="39">
        <v>95</v>
      </c>
      <c r="B99" s="40" t="s">
        <v>70</v>
      </c>
      <c r="C99" s="55" t="s">
        <v>38</v>
      </c>
      <c r="D99" s="54"/>
      <c r="E99" s="54"/>
      <c r="F99" s="57" t="s">
        <v>39</v>
      </c>
      <c r="G99" s="41" t="s">
        <v>14</v>
      </c>
      <c r="H99" s="41">
        <v>1</v>
      </c>
      <c r="I99" s="53"/>
      <c r="J99" s="53">
        <f>I99*H99</f>
        <v>0</v>
      </c>
    </row>
    <row r="100" spans="1:10" ht="18" customHeight="1" x14ac:dyDescent="0.2">
      <c r="A100" s="39">
        <v>96</v>
      </c>
      <c r="B100" s="51"/>
      <c r="C100" s="43" t="s">
        <v>73</v>
      </c>
      <c r="D100" s="42"/>
      <c r="E100" s="42"/>
      <c r="F100" s="45">
        <f>SUM(J101:J105)</f>
        <v>0</v>
      </c>
      <c r="G100" s="42"/>
      <c r="H100" s="42"/>
      <c r="I100" s="42"/>
      <c r="J100" s="44"/>
    </row>
    <row r="101" spans="1:10" ht="38.25" x14ac:dyDescent="0.2">
      <c r="A101" s="39">
        <v>97</v>
      </c>
      <c r="B101" s="40" t="s">
        <v>73</v>
      </c>
      <c r="C101" s="55" t="s">
        <v>46</v>
      </c>
      <c r="D101" s="54"/>
      <c r="E101" s="54"/>
      <c r="F101" s="57" t="s">
        <v>124</v>
      </c>
      <c r="G101" s="41" t="s">
        <v>12</v>
      </c>
      <c r="H101" s="41">
        <v>1</v>
      </c>
      <c r="I101" s="53"/>
      <c r="J101" s="53">
        <f>I101*H101</f>
        <v>0</v>
      </c>
    </row>
    <row r="102" spans="1:10" x14ac:dyDescent="0.2">
      <c r="A102" s="39">
        <v>98</v>
      </c>
      <c r="B102" s="40" t="s">
        <v>73</v>
      </c>
      <c r="C102" s="55" t="s">
        <v>35</v>
      </c>
      <c r="D102" s="54"/>
      <c r="E102" s="54"/>
      <c r="F102" s="57" t="s">
        <v>67</v>
      </c>
      <c r="G102" s="41" t="s">
        <v>12</v>
      </c>
      <c r="H102" s="41">
        <v>1</v>
      </c>
      <c r="I102" s="53"/>
      <c r="J102" s="53">
        <f>I102*H102</f>
        <v>0</v>
      </c>
    </row>
    <row r="103" spans="1:10" ht="127.5" x14ac:dyDescent="0.2">
      <c r="A103" s="39">
        <v>99</v>
      </c>
      <c r="B103" s="40" t="s">
        <v>73</v>
      </c>
      <c r="C103" s="55" t="s">
        <v>48</v>
      </c>
      <c r="D103" s="54"/>
      <c r="E103" s="54"/>
      <c r="F103" s="57" t="s">
        <v>49</v>
      </c>
      <c r="G103" s="41" t="s">
        <v>12</v>
      </c>
      <c r="H103" s="41">
        <v>1</v>
      </c>
      <c r="I103" s="53"/>
      <c r="J103" s="53">
        <f>I103*H103</f>
        <v>0</v>
      </c>
    </row>
    <row r="104" spans="1:10" ht="51" x14ac:dyDescent="0.2">
      <c r="A104" s="39">
        <v>100</v>
      </c>
      <c r="B104" s="40" t="s">
        <v>73</v>
      </c>
      <c r="C104" s="55" t="s">
        <v>53</v>
      </c>
      <c r="D104" s="54"/>
      <c r="E104" s="54"/>
      <c r="F104" s="57" t="s">
        <v>123</v>
      </c>
      <c r="G104" s="41" t="s">
        <v>12</v>
      </c>
      <c r="H104" s="41">
        <v>2</v>
      </c>
      <c r="I104" s="53"/>
      <c r="J104" s="53">
        <f>I104*H104</f>
        <v>0</v>
      </c>
    </row>
    <row r="105" spans="1:10" x14ac:dyDescent="0.2">
      <c r="A105" s="39">
        <v>101</v>
      </c>
      <c r="B105" s="40" t="s">
        <v>73</v>
      </c>
      <c r="C105" s="55" t="s">
        <v>38</v>
      </c>
      <c r="D105" s="54"/>
      <c r="E105" s="54"/>
      <c r="F105" s="57" t="s">
        <v>39</v>
      </c>
      <c r="G105" s="41" t="s">
        <v>14</v>
      </c>
      <c r="H105" s="41">
        <v>1</v>
      </c>
      <c r="I105" s="53"/>
      <c r="J105" s="53">
        <f>I105*H105</f>
        <v>0</v>
      </c>
    </row>
    <row r="106" spans="1:10" ht="18" customHeight="1" x14ac:dyDescent="0.2">
      <c r="A106" s="39">
        <v>102</v>
      </c>
      <c r="B106" s="51"/>
      <c r="C106" s="43" t="s">
        <v>78</v>
      </c>
      <c r="D106" s="42"/>
      <c r="E106" s="42"/>
      <c r="F106" s="45">
        <f>SUM(J107:J112)</f>
        <v>0</v>
      </c>
      <c r="G106" s="42"/>
      <c r="H106" s="42"/>
      <c r="I106" s="42"/>
      <c r="J106" s="44"/>
    </row>
    <row r="107" spans="1:10" ht="38.25" x14ac:dyDescent="0.2">
      <c r="A107" s="39">
        <v>103</v>
      </c>
      <c r="B107" s="40" t="s">
        <v>78</v>
      </c>
      <c r="C107" s="55" t="s">
        <v>25</v>
      </c>
      <c r="D107" s="54"/>
      <c r="E107" s="54"/>
      <c r="F107" s="57" t="s">
        <v>110</v>
      </c>
      <c r="G107" s="41" t="s">
        <v>12</v>
      </c>
      <c r="H107" s="41">
        <v>1</v>
      </c>
      <c r="I107" s="53"/>
      <c r="J107" s="53">
        <f>I107*H107</f>
        <v>0</v>
      </c>
    </row>
    <row r="108" spans="1:10" ht="51" x14ac:dyDescent="0.2">
      <c r="A108" s="39">
        <v>104</v>
      </c>
      <c r="B108" s="40" t="s">
        <v>78</v>
      </c>
      <c r="C108" s="55" t="s">
        <v>21</v>
      </c>
      <c r="D108" s="54"/>
      <c r="E108" s="54"/>
      <c r="F108" s="57" t="s">
        <v>109</v>
      </c>
      <c r="G108" s="41" t="s">
        <v>12</v>
      </c>
      <c r="H108" s="41">
        <v>1</v>
      </c>
      <c r="I108" s="53"/>
      <c r="J108" s="53">
        <f>I108*H108</f>
        <v>0</v>
      </c>
    </row>
    <row r="109" spans="1:10" x14ac:dyDescent="0.2">
      <c r="A109" s="39">
        <v>105</v>
      </c>
      <c r="B109" s="40" t="s">
        <v>78</v>
      </c>
      <c r="C109" s="55" t="s">
        <v>65</v>
      </c>
      <c r="D109" s="54"/>
      <c r="E109" s="54"/>
      <c r="F109" s="57" t="s">
        <v>66</v>
      </c>
      <c r="G109" s="41" t="s">
        <v>12</v>
      </c>
      <c r="H109" s="41">
        <v>1</v>
      </c>
      <c r="I109" s="53"/>
      <c r="J109" s="53">
        <f>I109*H109</f>
        <v>0</v>
      </c>
    </row>
    <row r="110" spans="1:10" ht="63.75" x14ac:dyDescent="0.2">
      <c r="A110" s="39">
        <v>106</v>
      </c>
      <c r="B110" s="40" t="s">
        <v>78</v>
      </c>
      <c r="C110" s="55" t="s">
        <v>20</v>
      </c>
      <c r="D110" s="54"/>
      <c r="E110" s="54"/>
      <c r="F110" s="57" t="s">
        <v>57</v>
      </c>
      <c r="G110" s="41" t="s">
        <v>12</v>
      </c>
      <c r="H110" s="41">
        <v>2</v>
      </c>
      <c r="I110" s="53"/>
      <c r="J110" s="53">
        <f>I110*H110</f>
        <v>0</v>
      </c>
    </row>
    <row r="111" spans="1:10" ht="25.5" x14ac:dyDescent="0.2">
      <c r="A111" s="39">
        <v>107</v>
      </c>
      <c r="B111" s="40" t="s">
        <v>78</v>
      </c>
      <c r="C111" s="55" t="s">
        <v>58</v>
      </c>
      <c r="D111" s="54"/>
      <c r="E111" s="54"/>
      <c r="F111" s="57" t="s">
        <v>59</v>
      </c>
      <c r="G111" s="41" t="s">
        <v>12</v>
      </c>
      <c r="H111" s="41">
        <v>1</v>
      </c>
      <c r="I111" s="53"/>
      <c r="J111" s="53">
        <f>I111*H111</f>
        <v>0</v>
      </c>
    </row>
    <row r="112" spans="1:10" x14ac:dyDescent="0.2">
      <c r="A112" s="39">
        <v>108</v>
      </c>
      <c r="B112" s="40" t="s">
        <v>78</v>
      </c>
      <c r="C112" s="55" t="s">
        <v>38</v>
      </c>
      <c r="D112" s="54"/>
      <c r="E112" s="54"/>
      <c r="F112" s="57" t="s">
        <v>39</v>
      </c>
      <c r="G112" s="41" t="s">
        <v>14</v>
      </c>
      <c r="H112" s="41">
        <v>1</v>
      </c>
      <c r="I112" s="53"/>
      <c r="J112" s="53">
        <f>I112*H112</f>
        <v>0</v>
      </c>
    </row>
    <row r="113" spans="1:10" ht="18" customHeight="1" x14ac:dyDescent="0.2">
      <c r="A113" s="39">
        <v>109</v>
      </c>
      <c r="B113" s="51"/>
      <c r="C113" s="43" t="s">
        <v>79</v>
      </c>
      <c r="D113" s="42"/>
      <c r="E113" s="42"/>
      <c r="F113" s="45">
        <f>SUM(J114:J119)</f>
        <v>0</v>
      </c>
      <c r="G113" s="42"/>
      <c r="H113" s="42"/>
      <c r="I113" s="42"/>
      <c r="J113" s="44"/>
    </row>
    <row r="114" spans="1:10" ht="38.25" x14ac:dyDescent="0.2">
      <c r="A114" s="39">
        <v>110</v>
      </c>
      <c r="B114" s="40" t="s">
        <v>79</v>
      </c>
      <c r="C114" s="55" t="s">
        <v>25</v>
      </c>
      <c r="D114" s="54"/>
      <c r="E114" s="54"/>
      <c r="F114" s="57" t="s">
        <v>110</v>
      </c>
      <c r="G114" s="41" t="s">
        <v>12</v>
      </c>
      <c r="H114" s="41">
        <v>1</v>
      </c>
      <c r="I114" s="53"/>
      <c r="J114" s="53">
        <f>I114*H114</f>
        <v>0</v>
      </c>
    </row>
    <row r="115" spans="1:10" ht="51" x14ac:dyDescent="0.2">
      <c r="A115" s="39">
        <v>111</v>
      </c>
      <c r="B115" s="40" t="s">
        <v>79</v>
      </c>
      <c r="C115" s="55" t="s">
        <v>21</v>
      </c>
      <c r="D115" s="54"/>
      <c r="E115" s="54"/>
      <c r="F115" s="57" t="s">
        <v>109</v>
      </c>
      <c r="G115" s="41" t="s">
        <v>12</v>
      </c>
      <c r="H115" s="41">
        <v>1</v>
      </c>
      <c r="I115" s="53"/>
      <c r="J115" s="53">
        <f>I115*H115</f>
        <v>0</v>
      </c>
    </row>
    <row r="116" spans="1:10" x14ac:dyDescent="0.2">
      <c r="A116" s="39">
        <v>112</v>
      </c>
      <c r="B116" s="40" t="s">
        <v>79</v>
      </c>
      <c r="C116" s="55" t="s">
        <v>65</v>
      </c>
      <c r="D116" s="54"/>
      <c r="E116" s="54"/>
      <c r="F116" s="57" t="s">
        <v>66</v>
      </c>
      <c r="G116" s="41" t="s">
        <v>12</v>
      </c>
      <c r="H116" s="41">
        <v>1</v>
      </c>
      <c r="I116" s="53"/>
      <c r="J116" s="53">
        <f>I116*H116</f>
        <v>0</v>
      </c>
    </row>
    <row r="117" spans="1:10" ht="38.25" x14ac:dyDescent="0.2">
      <c r="A117" s="39">
        <v>113</v>
      </c>
      <c r="B117" s="40" t="s">
        <v>79</v>
      </c>
      <c r="C117" s="55" t="s">
        <v>20</v>
      </c>
      <c r="D117" s="54"/>
      <c r="E117" s="54"/>
      <c r="F117" s="57" t="s">
        <v>32</v>
      </c>
      <c r="G117" s="41" t="s">
        <v>12</v>
      </c>
      <c r="H117" s="41">
        <v>2</v>
      </c>
      <c r="I117" s="53"/>
      <c r="J117" s="53">
        <f>I117*H117</f>
        <v>0</v>
      </c>
    </row>
    <row r="118" spans="1:10" ht="25.5" x14ac:dyDescent="0.2">
      <c r="A118" s="39">
        <v>114</v>
      </c>
      <c r="B118" s="40" t="s">
        <v>79</v>
      </c>
      <c r="C118" s="55" t="s">
        <v>58</v>
      </c>
      <c r="D118" s="54"/>
      <c r="E118" s="54"/>
      <c r="F118" s="57" t="s">
        <v>59</v>
      </c>
      <c r="G118" s="41" t="s">
        <v>12</v>
      </c>
      <c r="H118" s="41">
        <v>1</v>
      </c>
      <c r="I118" s="53"/>
      <c r="J118" s="53">
        <f>I118*H118</f>
        <v>0</v>
      </c>
    </row>
    <row r="119" spans="1:10" x14ac:dyDescent="0.2">
      <c r="A119" s="39">
        <v>115</v>
      </c>
      <c r="B119" s="40" t="s">
        <v>79</v>
      </c>
      <c r="C119" s="55" t="s">
        <v>38</v>
      </c>
      <c r="D119" s="54"/>
      <c r="E119" s="54"/>
      <c r="F119" s="57" t="s">
        <v>39</v>
      </c>
      <c r="G119" s="41" t="s">
        <v>14</v>
      </c>
      <c r="H119" s="41">
        <v>1</v>
      </c>
      <c r="I119" s="53"/>
      <c r="J119" s="53">
        <f>I119*H119</f>
        <v>0</v>
      </c>
    </row>
    <row r="120" spans="1:10" ht="18" customHeight="1" x14ac:dyDescent="0.2">
      <c r="A120" s="39">
        <v>116</v>
      </c>
      <c r="B120" s="51"/>
      <c r="C120" s="43" t="s">
        <v>80</v>
      </c>
      <c r="D120" s="42"/>
      <c r="E120" s="42"/>
      <c r="F120" s="45">
        <f>SUM(J121:J126)</f>
        <v>0</v>
      </c>
      <c r="G120" s="42"/>
      <c r="H120" s="42"/>
      <c r="I120" s="42"/>
      <c r="J120" s="44"/>
    </row>
    <row r="121" spans="1:10" ht="38.25" x14ac:dyDescent="0.2">
      <c r="A121" s="39">
        <v>117</v>
      </c>
      <c r="B121" s="40" t="s">
        <v>80</v>
      </c>
      <c r="C121" s="55" t="s">
        <v>25</v>
      </c>
      <c r="D121" s="54"/>
      <c r="E121" s="54"/>
      <c r="F121" s="57" t="s">
        <v>110</v>
      </c>
      <c r="G121" s="41" t="s">
        <v>12</v>
      </c>
      <c r="H121" s="41">
        <v>1</v>
      </c>
      <c r="I121" s="53"/>
      <c r="J121" s="53">
        <f>I121*H121</f>
        <v>0</v>
      </c>
    </row>
    <row r="122" spans="1:10" ht="51" x14ac:dyDescent="0.2">
      <c r="A122" s="39">
        <v>118</v>
      </c>
      <c r="B122" s="40" t="s">
        <v>80</v>
      </c>
      <c r="C122" s="55" t="s">
        <v>21</v>
      </c>
      <c r="D122" s="54"/>
      <c r="E122" s="54"/>
      <c r="F122" s="57" t="s">
        <v>109</v>
      </c>
      <c r="G122" s="41" t="s">
        <v>12</v>
      </c>
      <c r="H122" s="41">
        <v>1</v>
      </c>
      <c r="I122" s="53"/>
      <c r="J122" s="53">
        <f>I122*H122</f>
        <v>0</v>
      </c>
    </row>
    <row r="123" spans="1:10" x14ac:dyDescent="0.2">
      <c r="A123" s="39">
        <v>119</v>
      </c>
      <c r="B123" s="40" t="s">
        <v>80</v>
      </c>
      <c r="C123" s="55" t="s">
        <v>65</v>
      </c>
      <c r="D123" s="54"/>
      <c r="E123" s="54"/>
      <c r="F123" s="57" t="s">
        <v>66</v>
      </c>
      <c r="G123" s="41" t="s">
        <v>12</v>
      </c>
      <c r="H123" s="41">
        <v>1</v>
      </c>
      <c r="I123" s="53"/>
      <c r="J123" s="53">
        <f>I123*H123</f>
        <v>0</v>
      </c>
    </row>
    <row r="124" spans="1:10" ht="63.75" x14ac:dyDescent="0.2">
      <c r="A124" s="39">
        <v>120</v>
      </c>
      <c r="B124" s="40" t="s">
        <v>80</v>
      </c>
      <c r="C124" s="55" t="s">
        <v>20</v>
      </c>
      <c r="D124" s="54"/>
      <c r="E124" s="54"/>
      <c r="F124" s="57" t="s">
        <v>57</v>
      </c>
      <c r="G124" s="41" t="s">
        <v>12</v>
      </c>
      <c r="H124" s="41">
        <v>1</v>
      </c>
      <c r="I124" s="53"/>
      <c r="J124" s="53">
        <f>I124*H124</f>
        <v>0</v>
      </c>
    </row>
    <row r="125" spans="1:10" ht="25.5" x14ac:dyDescent="0.2">
      <c r="A125" s="39">
        <v>121</v>
      </c>
      <c r="B125" s="40" t="s">
        <v>80</v>
      </c>
      <c r="C125" s="55" t="s">
        <v>58</v>
      </c>
      <c r="D125" s="54"/>
      <c r="E125" s="54"/>
      <c r="F125" s="57" t="s">
        <v>59</v>
      </c>
      <c r="G125" s="41" t="s">
        <v>12</v>
      </c>
      <c r="H125" s="41">
        <v>1</v>
      </c>
      <c r="I125" s="53"/>
      <c r="J125" s="53">
        <f>I125*H125</f>
        <v>0</v>
      </c>
    </row>
    <row r="126" spans="1:10" x14ac:dyDescent="0.2">
      <c r="A126" s="39">
        <v>122</v>
      </c>
      <c r="B126" s="40" t="s">
        <v>80</v>
      </c>
      <c r="C126" s="55" t="s">
        <v>38</v>
      </c>
      <c r="D126" s="54"/>
      <c r="E126" s="54"/>
      <c r="F126" s="57" t="s">
        <v>39</v>
      </c>
      <c r="G126" s="41" t="s">
        <v>14</v>
      </c>
      <c r="H126" s="41">
        <v>1</v>
      </c>
      <c r="I126" s="53"/>
      <c r="J126" s="53">
        <f>I126*H126</f>
        <v>0</v>
      </c>
    </row>
    <row r="127" spans="1:10" ht="18" customHeight="1" x14ac:dyDescent="0.2">
      <c r="A127" s="39">
        <v>123</v>
      </c>
      <c r="B127" s="51"/>
      <c r="C127" s="43" t="s">
        <v>81</v>
      </c>
      <c r="D127" s="42"/>
      <c r="E127" s="42"/>
      <c r="F127" s="45">
        <f>SUM(J128:J133)</f>
        <v>0</v>
      </c>
      <c r="G127" s="42"/>
      <c r="H127" s="42"/>
      <c r="I127" s="42"/>
      <c r="J127" s="44"/>
    </row>
    <row r="128" spans="1:10" ht="38.25" x14ac:dyDescent="0.2">
      <c r="A128" s="39">
        <v>124</v>
      </c>
      <c r="B128" s="40" t="s">
        <v>81</v>
      </c>
      <c r="C128" s="55" t="s">
        <v>25</v>
      </c>
      <c r="D128" s="54"/>
      <c r="E128" s="54"/>
      <c r="F128" s="57" t="s">
        <v>110</v>
      </c>
      <c r="G128" s="41" t="s">
        <v>12</v>
      </c>
      <c r="H128" s="41">
        <v>1</v>
      </c>
      <c r="I128" s="53"/>
      <c r="J128" s="53">
        <f>I128*H128</f>
        <v>0</v>
      </c>
    </row>
    <row r="129" spans="1:10" ht="51" x14ac:dyDescent="0.2">
      <c r="A129" s="39">
        <v>125</v>
      </c>
      <c r="B129" s="40" t="s">
        <v>81</v>
      </c>
      <c r="C129" s="55" t="s">
        <v>21</v>
      </c>
      <c r="D129" s="54"/>
      <c r="E129" s="54"/>
      <c r="F129" s="57" t="s">
        <v>109</v>
      </c>
      <c r="G129" s="41" t="s">
        <v>12</v>
      </c>
      <c r="H129" s="41">
        <v>1</v>
      </c>
      <c r="I129" s="53"/>
      <c r="J129" s="53">
        <f>I129*H129</f>
        <v>0</v>
      </c>
    </row>
    <row r="130" spans="1:10" x14ac:dyDescent="0.2">
      <c r="A130" s="39">
        <v>126</v>
      </c>
      <c r="B130" s="40" t="s">
        <v>81</v>
      </c>
      <c r="C130" s="55" t="s">
        <v>65</v>
      </c>
      <c r="D130" s="54"/>
      <c r="E130" s="54"/>
      <c r="F130" s="57" t="s">
        <v>66</v>
      </c>
      <c r="G130" s="41" t="s">
        <v>12</v>
      </c>
      <c r="H130" s="41">
        <v>1</v>
      </c>
      <c r="I130" s="53"/>
      <c r="J130" s="53">
        <f>I130*H130</f>
        <v>0</v>
      </c>
    </row>
    <row r="131" spans="1:10" ht="63.75" x14ac:dyDescent="0.2">
      <c r="A131" s="39">
        <v>127</v>
      </c>
      <c r="B131" s="40" t="s">
        <v>81</v>
      </c>
      <c r="C131" s="55" t="s">
        <v>20</v>
      </c>
      <c r="D131" s="54"/>
      <c r="E131" s="54"/>
      <c r="F131" s="57" t="s">
        <v>57</v>
      </c>
      <c r="G131" s="41" t="s">
        <v>12</v>
      </c>
      <c r="H131" s="41">
        <v>2</v>
      </c>
      <c r="I131" s="53"/>
      <c r="J131" s="53">
        <f>I131*H131</f>
        <v>0</v>
      </c>
    </row>
    <row r="132" spans="1:10" ht="25.5" x14ac:dyDescent="0.2">
      <c r="A132" s="39">
        <v>128</v>
      </c>
      <c r="B132" s="40" t="s">
        <v>81</v>
      </c>
      <c r="C132" s="55" t="s">
        <v>58</v>
      </c>
      <c r="D132" s="54"/>
      <c r="E132" s="54"/>
      <c r="F132" s="57" t="s">
        <v>59</v>
      </c>
      <c r="G132" s="41" t="s">
        <v>12</v>
      </c>
      <c r="H132" s="41">
        <v>1</v>
      </c>
      <c r="I132" s="53"/>
      <c r="J132" s="53">
        <f>I132*H132</f>
        <v>0</v>
      </c>
    </row>
    <row r="133" spans="1:10" x14ac:dyDescent="0.2">
      <c r="A133" s="39">
        <v>129</v>
      </c>
      <c r="B133" s="40" t="s">
        <v>81</v>
      </c>
      <c r="C133" s="55" t="s">
        <v>38</v>
      </c>
      <c r="D133" s="54"/>
      <c r="E133" s="54"/>
      <c r="F133" s="57" t="s">
        <v>39</v>
      </c>
      <c r="G133" s="41" t="s">
        <v>14</v>
      </c>
      <c r="H133" s="41">
        <v>1</v>
      </c>
      <c r="I133" s="53"/>
      <c r="J133" s="53">
        <f>I133*H133</f>
        <v>0</v>
      </c>
    </row>
    <row r="134" spans="1:10" ht="18" customHeight="1" x14ac:dyDescent="0.2">
      <c r="A134" s="39">
        <v>130</v>
      </c>
      <c r="B134" s="51"/>
      <c r="C134" s="43" t="s">
        <v>82</v>
      </c>
      <c r="D134" s="42"/>
      <c r="E134" s="42"/>
      <c r="F134" s="45">
        <f>SUM(J135:J139)</f>
        <v>0</v>
      </c>
      <c r="G134" s="42"/>
      <c r="H134" s="42"/>
      <c r="I134" s="42"/>
      <c r="J134" s="44"/>
    </row>
    <row r="135" spans="1:10" ht="38.25" x14ac:dyDescent="0.2">
      <c r="A135" s="39">
        <v>131</v>
      </c>
      <c r="B135" s="40" t="s">
        <v>82</v>
      </c>
      <c r="C135" s="55" t="s">
        <v>46</v>
      </c>
      <c r="D135" s="54"/>
      <c r="E135" s="54"/>
      <c r="F135" s="57" t="s">
        <v>124</v>
      </c>
      <c r="G135" s="41" t="s">
        <v>12</v>
      </c>
      <c r="H135" s="41">
        <v>1</v>
      </c>
      <c r="I135" s="53"/>
      <c r="J135" s="53">
        <f>I135*H135</f>
        <v>0</v>
      </c>
    </row>
    <row r="136" spans="1:10" x14ac:dyDescent="0.2">
      <c r="A136" s="39">
        <v>132</v>
      </c>
      <c r="B136" s="40" t="s">
        <v>82</v>
      </c>
      <c r="C136" s="55" t="s">
        <v>35</v>
      </c>
      <c r="D136" s="54"/>
      <c r="E136" s="54"/>
      <c r="F136" s="57" t="s">
        <v>67</v>
      </c>
      <c r="G136" s="41" t="s">
        <v>12</v>
      </c>
      <c r="H136" s="41">
        <v>1</v>
      </c>
      <c r="I136" s="53"/>
      <c r="J136" s="53">
        <f>I136*H136</f>
        <v>0</v>
      </c>
    </row>
    <row r="137" spans="1:10" ht="127.5" x14ac:dyDescent="0.2">
      <c r="A137" s="39">
        <v>133</v>
      </c>
      <c r="B137" s="40" t="s">
        <v>82</v>
      </c>
      <c r="C137" s="55" t="s">
        <v>48</v>
      </c>
      <c r="D137" s="54"/>
      <c r="E137" s="54"/>
      <c r="F137" s="57" t="s">
        <v>49</v>
      </c>
      <c r="G137" s="41" t="s">
        <v>12</v>
      </c>
      <c r="H137" s="41">
        <v>1</v>
      </c>
      <c r="I137" s="53"/>
      <c r="J137" s="53">
        <f>I137*H137</f>
        <v>0</v>
      </c>
    </row>
    <row r="138" spans="1:10" ht="51" x14ac:dyDescent="0.2">
      <c r="A138" s="39">
        <v>134</v>
      </c>
      <c r="B138" s="40" t="s">
        <v>82</v>
      </c>
      <c r="C138" s="55" t="s">
        <v>53</v>
      </c>
      <c r="D138" s="54"/>
      <c r="E138" s="54"/>
      <c r="F138" s="57" t="s">
        <v>123</v>
      </c>
      <c r="G138" s="41" t="s">
        <v>12</v>
      </c>
      <c r="H138" s="41">
        <v>2</v>
      </c>
      <c r="I138" s="53"/>
      <c r="J138" s="53">
        <f>I138*H138</f>
        <v>0</v>
      </c>
    </row>
    <row r="139" spans="1:10" x14ac:dyDescent="0.2">
      <c r="A139" s="39">
        <v>135</v>
      </c>
      <c r="B139" s="40" t="s">
        <v>82</v>
      </c>
      <c r="C139" s="55" t="s">
        <v>38</v>
      </c>
      <c r="D139" s="54"/>
      <c r="E139" s="54"/>
      <c r="F139" s="57" t="s">
        <v>39</v>
      </c>
      <c r="G139" s="41" t="s">
        <v>14</v>
      </c>
      <c r="H139" s="41">
        <v>1</v>
      </c>
      <c r="I139" s="53"/>
      <c r="J139" s="53">
        <f>I139*H139</f>
        <v>0</v>
      </c>
    </row>
    <row r="140" spans="1:10" s="58" customFormat="1" ht="18" customHeight="1" x14ac:dyDescent="0.2">
      <c r="A140" s="39">
        <v>136</v>
      </c>
      <c r="B140" s="65"/>
      <c r="C140" s="67" t="s">
        <v>83</v>
      </c>
      <c r="D140" s="66"/>
      <c r="E140" s="66"/>
      <c r="F140" s="68">
        <f>SUM(J141:J148)</f>
        <v>0</v>
      </c>
      <c r="G140" s="66"/>
      <c r="H140" s="66"/>
      <c r="I140" s="66"/>
      <c r="J140" s="69"/>
    </row>
    <row r="141" spans="1:10" ht="76.5" x14ac:dyDescent="0.2">
      <c r="A141" s="39">
        <v>137</v>
      </c>
      <c r="B141" s="40" t="s">
        <v>83</v>
      </c>
      <c r="C141" s="55" t="s">
        <v>94</v>
      </c>
      <c r="D141" s="54"/>
      <c r="E141" s="54"/>
      <c r="F141" s="57" t="s">
        <v>119</v>
      </c>
      <c r="G141" s="41" t="s">
        <v>12</v>
      </c>
      <c r="H141" s="41">
        <v>1</v>
      </c>
      <c r="I141" s="53"/>
      <c r="J141" s="53">
        <f>I141*H141</f>
        <v>0</v>
      </c>
    </row>
    <row r="142" spans="1:10" ht="25.5" x14ac:dyDescent="0.2">
      <c r="A142" s="39">
        <v>138</v>
      </c>
      <c r="B142" s="40" t="s">
        <v>83</v>
      </c>
      <c r="C142" s="55" t="s">
        <v>95</v>
      </c>
      <c r="D142" s="54"/>
      <c r="E142" s="54"/>
      <c r="F142" s="57" t="s">
        <v>96</v>
      </c>
      <c r="G142" s="41" t="s">
        <v>12</v>
      </c>
      <c r="H142" s="41">
        <v>1</v>
      </c>
      <c r="I142" s="53"/>
      <c r="J142" s="53">
        <f>I142*H142</f>
        <v>0</v>
      </c>
    </row>
    <row r="143" spans="1:10" ht="191.25" x14ac:dyDescent="0.2">
      <c r="A143" s="39">
        <v>139</v>
      </c>
      <c r="B143" s="40" t="s">
        <v>83</v>
      </c>
      <c r="C143" s="55" t="s">
        <v>25</v>
      </c>
      <c r="D143" s="54"/>
      <c r="E143" s="54"/>
      <c r="F143" s="57" t="s">
        <v>36</v>
      </c>
      <c r="G143" s="41" t="s">
        <v>12</v>
      </c>
      <c r="H143" s="41">
        <v>1</v>
      </c>
      <c r="I143" s="53"/>
      <c r="J143" s="53">
        <f>I143*H143</f>
        <v>0</v>
      </c>
    </row>
    <row r="144" spans="1:10" ht="51" x14ac:dyDescent="0.2">
      <c r="A144" s="39">
        <v>140</v>
      </c>
      <c r="B144" s="40" t="s">
        <v>83</v>
      </c>
      <c r="C144" s="55" t="s">
        <v>21</v>
      </c>
      <c r="D144" s="54"/>
      <c r="E144" s="54"/>
      <c r="F144" s="57" t="s">
        <v>109</v>
      </c>
      <c r="G144" s="41" t="s">
        <v>12</v>
      </c>
      <c r="H144" s="41">
        <v>1</v>
      </c>
      <c r="I144" s="53"/>
      <c r="J144" s="53">
        <f>I144*H144</f>
        <v>0</v>
      </c>
    </row>
    <row r="145" spans="1:10" ht="76.5" x14ac:dyDescent="0.2">
      <c r="A145" s="39">
        <v>141</v>
      </c>
      <c r="B145" s="40" t="s">
        <v>83</v>
      </c>
      <c r="C145" s="55" t="s">
        <v>20</v>
      </c>
      <c r="D145" s="54"/>
      <c r="E145" s="54"/>
      <c r="F145" s="57" t="s">
        <v>112</v>
      </c>
      <c r="G145" s="41" t="s">
        <v>12</v>
      </c>
      <c r="H145" s="41">
        <v>2</v>
      </c>
      <c r="I145" s="53"/>
      <c r="J145" s="53">
        <f>I145*H145</f>
        <v>0</v>
      </c>
    </row>
    <row r="146" spans="1:10" ht="25.5" x14ac:dyDescent="0.2">
      <c r="A146" s="39">
        <v>142</v>
      </c>
      <c r="B146" s="40" t="s">
        <v>83</v>
      </c>
      <c r="C146" s="55" t="s">
        <v>58</v>
      </c>
      <c r="D146" s="54"/>
      <c r="E146" s="54"/>
      <c r="F146" s="57" t="s">
        <v>59</v>
      </c>
      <c r="G146" s="41" t="s">
        <v>12</v>
      </c>
      <c r="H146" s="41">
        <v>1</v>
      </c>
      <c r="I146" s="53"/>
      <c r="J146" s="53">
        <f>I146*H146</f>
        <v>0</v>
      </c>
    </row>
    <row r="147" spans="1:10" ht="25.5" x14ac:dyDescent="0.2">
      <c r="A147" s="39">
        <v>143</v>
      </c>
      <c r="B147" s="40" t="s">
        <v>83</v>
      </c>
      <c r="C147" s="55" t="s">
        <v>144</v>
      </c>
      <c r="D147" s="55"/>
      <c r="E147" s="55"/>
      <c r="F147" s="57" t="s">
        <v>145</v>
      </c>
      <c r="G147" s="41" t="s">
        <v>12</v>
      </c>
      <c r="H147" s="41">
        <v>2</v>
      </c>
      <c r="I147" s="53"/>
      <c r="J147" s="53">
        <f>I147*H147</f>
        <v>0</v>
      </c>
    </row>
    <row r="148" spans="1:10" x14ac:dyDescent="0.2">
      <c r="A148" s="39">
        <v>144</v>
      </c>
      <c r="B148" s="40" t="s">
        <v>83</v>
      </c>
      <c r="C148" s="55" t="s">
        <v>38</v>
      </c>
      <c r="D148" s="54"/>
      <c r="E148" s="54"/>
      <c r="F148" s="57" t="s">
        <v>39</v>
      </c>
      <c r="G148" s="41" t="s">
        <v>14</v>
      </c>
      <c r="H148" s="41">
        <v>1</v>
      </c>
      <c r="I148" s="53"/>
      <c r="J148" s="53">
        <f>I148*H148</f>
        <v>0</v>
      </c>
    </row>
    <row r="149" spans="1:10" ht="18" customHeight="1" x14ac:dyDescent="0.2">
      <c r="A149" s="39">
        <v>145</v>
      </c>
      <c r="B149" s="51"/>
      <c r="C149" s="43" t="s">
        <v>84</v>
      </c>
      <c r="D149" s="42"/>
      <c r="E149" s="42"/>
      <c r="F149" s="45">
        <f>SUM(J150:J156)</f>
        <v>0</v>
      </c>
      <c r="G149" s="42"/>
      <c r="H149" s="42"/>
      <c r="I149" s="42"/>
      <c r="J149" s="44"/>
    </row>
    <row r="150" spans="1:10" ht="38.25" x14ac:dyDescent="0.2">
      <c r="A150" s="39">
        <v>146</v>
      </c>
      <c r="B150" s="40" t="s">
        <v>84</v>
      </c>
      <c r="C150" s="55" t="s">
        <v>25</v>
      </c>
      <c r="D150" s="54"/>
      <c r="E150" s="54"/>
      <c r="F150" s="57" t="s">
        <v>110</v>
      </c>
      <c r="G150" s="41" t="s">
        <v>12</v>
      </c>
      <c r="H150" s="41">
        <v>1</v>
      </c>
      <c r="I150" s="53"/>
      <c r="J150" s="53">
        <f>I150*H150</f>
        <v>0</v>
      </c>
    </row>
    <row r="151" spans="1:10" ht="51" x14ac:dyDescent="0.2">
      <c r="A151" s="39">
        <v>147</v>
      </c>
      <c r="B151" s="40" t="s">
        <v>84</v>
      </c>
      <c r="C151" s="55" t="s">
        <v>21</v>
      </c>
      <c r="D151" s="54"/>
      <c r="E151" s="54"/>
      <c r="F151" s="57" t="s">
        <v>109</v>
      </c>
      <c r="G151" s="41" t="s">
        <v>12</v>
      </c>
      <c r="H151" s="41">
        <v>1</v>
      </c>
      <c r="I151" s="53"/>
      <c r="J151" s="53">
        <f>I151*H151</f>
        <v>0</v>
      </c>
    </row>
    <row r="152" spans="1:10" x14ac:dyDescent="0.2">
      <c r="A152" s="39">
        <v>148</v>
      </c>
      <c r="B152" s="40" t="s">
        <v>84</v>
      </c>
      <c r="C152" s="55" t="s">
        <v>65</v>
      </c>
      <c r="D152" s="54"/>
      <c r="E152" s="54"/>
      <c r="F152" s="57" t="s">
        <v>66</v>
      </c>
      <c r="G152" s="41" t="s">
        <v>12</v>
      </c>
      <c r="H152" s="41">
        <v>1</v>
      </c>
      <c r="I152" s="53"/>
      <c r="J152" s="53">
        <f>I152*H152</f>
        <v>0</v>
      </c>
    </row>
    <row r="153" spans="1:10" ht="63.75" x14ac:dyDescent="0.2">
      <c r="A153" s="39">
        <v>149</v>
      </c>
      <c r="B153" s="40" t="s">
        <v>84</v>
      </c>
      <c r="C153" s="55" t="s">
        <v>20</v>
      </c>
      <c r="D153" s="54"/>
      <c r="E153" s="54"/>
      <c r="F153" s="57" t="s">
        <v>57</v>
      </c>
      <c r="G153" s="41" t="s">
        <v>12</v>
      </c>
      <c r="H153" s="41">
        <v>2</v>
      </c>
      <c r="I153" s="53"/>
      <c r="J153" s="53">
        <f>I153*H153</f>
        <v>0</v>
      </c>
    </row>
    <row r="154" spans="1:10" ht="25.5" x14ac:dyDescent="0.2">
      <c r="A154" s="39">
        <v>150</v>
      </c>
      <c r="B154" s="40" t="s">
        <v>84</v>
      </c>
      <c r="C154" s="55" t="s">
        <v>58</v>
      </c>
      <c r="D154" s="54"/>
      <c r="E154" s="54"/>
      <c r="F154" s="57" t="s">
        <v>59</v>
      </c>
      <c r="G154" s="41" t="s">
        <v>12</v>
      </c>
      <c r="H154" s="41">
        <v>1</v>
      </c>
      <c r="I154" s="53"/>
      <c r="J154" s="53">
        <f>I154*H154</f>
        <v>0</v>
      </c>
    </row>
    <row r="155" spans="1:10" ht="38.25" x14ac:dyDescent="0.2">
      <c r="A155" s="39">
        <v>151</v>
      </c>
      <c r="B155" s="40" t="s">
        <v>84</v>
      </c>
      <c r="C155" s="55" t="s">
        <v>24</v>
      </c>
      <c r="D155" s="54"/>
      <c r="E155" s="54"/>
      <c r="F155" s="57" t="s">
        <v>104</v>
      </c>
      <c r="G155" s="41" t="s">
        <v>12</v>
      </c>
      <c r="H155" s="41">
        <v>1</v>
      </c>
      <c r="I155" s="75"/>
      <c r="J155" s="75">
        <f>I155*H155</f>
        <v>0</v>
      </c>
    </row>
    <row r="156" spans="1:10" x14ac:dyDescent="0.2">
      <c r="A156" s="39">
        <v>152</v>
      </c>
      <c r="B156" s="40" t="s">
        <v>84</v>
      </c>
      <c r="C156" s="55" t="s">
        <v>38</v>
      </c>
      <c r="D156" s="54"/>
      <c r="E156" s="54"/>
      <c r="F156" s="57" t="s">
        <v>39</v>
      </c>
      <c r="G156" s="41" t="s">
        <v>14</v>
      </c>
      <c r="H156" s="41">
        <v>1</v>
      </c>
      <c r="I156" s="53"/>
      <c r="J156" s="53">
        <f>I156*H156</f>
        <v>0</v>
      </c>
    </row>
    <row r="157" spans="1:10" ht="18" customHeight="1" x14ac:dyDescent="0.2">
      <c r="A157" s="39">
        <v>153</v>
      </c>
      <c r="B157" s="51"/>
      <c r="C157" s="43" t="s">
        <v>85</v>
      </c>
      <c r="D157" s="42"/>
      <c r="E157" s="42"/>
      <c r="F157" s="45">
        <f>SUM(J158:J162)</f>
        <v>0</v>
      </c>
      <c r="G157" s="42"/>
      <c r="H157" s="42"/>
      <c r="I157" s="42"/>
      <c r="J157" s="44"/>
    </row>
    <row r="158" spans="1:10" ht="38.25" x14ac:dyDescent="0.2">
      <c r="A158" s="39">
        <v>154</v>
      </c>
      <c r="B158" s="40" t="s">
        <v>85</v>
      </c>
      <c r="C158" s="55" t="s">
        <v>46</v>
      </c>
      <c r="D158" s="54"/>
      <c r="E158" s="54"/>
      <c r="F158" s="57" t="s">
        <v>124</v>
      </c>
      <c r="G158" s="41" t="s">
        <v>12</v>
      </c>
      <c r="H158" s="41">
        <v>1</v>
      </c>
      <c r="I158" s="53"/>
      <c r="J158" s="53">
        <f>I158*H158</f>
        <v>0</v>
      </c>
    </row>
    <row r="159" spans="1:10" x14ac:dyDescent="0.2">
      <c r="A159" s="39">
        <v>155</v>
      </c>
      <c r="B159" s="40" t="s">
        <v>85</v>
      </c>
      <c r="C159" s="55" t="s">
        <v>35</v>
      </c>
      <c r="D159" s="54"/>
      <c r="E159" s="54"/>
      <c r="F159" s="57" t="s">
        <v>67</v>
      </c>
      <c r="G159" s="41" t="s">
        <v>12</v>
      </c>
      <c r="H159" s="41">
        <v>1</v>
      </c>
      <c r="I159" s="53"/>
      <c r="J159" s="53">
        <f>I159*H159</f>
        <v>0</v>
      </c>
    </row>
    <row r="160" spans="1:10" ht="127.5" x14ac:dyDescent="0.2">
      <c r="A160" s="39">
        <v>156</v>
      </c>
      <c r="B160" s="40" t="s">
        <v>85</v>
      </c>
      <c r="C160" s="55" t="s">
        <v>48</v>
      </c>
      <c r="D160" s="54"/>
      <c r="E160" s="54"/>
      <c r="F160" s="57" t="s">
        <v>49</v>
      </c>
      <c r="G160" s="41" t="s">
        <v>12</v>
      </c>
      <c r="H160" s="41">
        <v>1</v>
      </c>
      <c r="I160" s="53"/>
      <c r="J160" s="53">
        <f>I160*H160</f>
        <v>0</v>
      </c>
    </row>
    <row r="161" spans="1:10" ht="51" x14ac:dyDescent="0.2">
      <c r="A161" s="39">
        <v>157</v>
      </c>
      <c r="B161" s="40" t="s">
        <v>85</v>
      </c>
      <c r="C161" s="55" t="s">
        <v>53</v>
      </c>
      <c r="D161" s="54"/>
      <c r="E161" s="54"/>
      <c r="F161" s="57" t="s">
        <v>123</v>
      </c>
      <c r="G161" s="41" t="s">
        <v>12</v>
      </c>
      <c r="H161" s="41">
        <v>2</v>
      </c>
      <c r="I161" s="53"/>
      <c r="J161" s="53">
        <f>I161*H161</f>
        <v>0</v>
      </c>
    </row>
    <row r="162" spans="1:10" x14ac:dyDescent="0.2">
      <c r="A162" s="39">
        <v>158</v>
      </c>
      <c r="B162" s="40" t="s">
        <v>85</v>
      </c>
      <c r="C162" s="55" t="s">
        <v>38</v>
      </c>
      <c r="D162" s="54"/>
      <c r="E162" s="54"/>
      <c r="F162" s="57" t="s">
        <v>39</v>
      </c>
      <c r="G162" s="41" t="s">
        <v>14</v>
      </c>
      <c r="H162" s="41">
        <v>1</v>
      </c>
      <c r="I162" s="53"/>
      <c r="J162" s="53">
        <f>I162*H162</f>
        <v>0</v>
      </c>
    </row>
    <row r="163" spans="1:10" ht="18" customHeight="1" x14ac:dyDescent="0.2">
      <c r="A163" s="39">
        <v>159</v>
      </c>
      <c r="B163" s="51"/>
      <c r="C163" s="43" t="s">
        <v>86</v>
      </c>
      <c r="D163" s="42"/>
      <c r="E163" s="42"/>
      <c r="F163" s="45">
        <f>SUM(J164:J168)</f>
        <v>0</v>
      </c>
      <c r="G163" s="42"/>
      <c r="H163" s="42"/>
      <c r="I163" s="42"/>
      <c r="J163" s="44"/>
    </row>
    <row r="164" spans="1:10" ht="38.25" x14ac:dyDescent="0.2">
      <c r="A164" s="39">
        <v>160</v>
      </c>
      <c r="B164" s="40" t="s">
        <v>86</v>
      </c>
      <c r="C164" s="55" t="s">
        <v>46</v>
      </c>
      <c r="D164" s="54"/>
      <c r="E164" s="54"/>
      <c r="F164" s="57" t="s">
        <v>124</v>
      </c>
      <c r="G164" s="41" t="s">
        <v>12</v>
      </c>
      <c r="H164" s="41">
        <v>1</v>
      </c>
      <c r="I164" s="53"/>
      <c r="J164" s="53">
        <f>I164*H164</f>
        <v>0</v>
      </c>
    </row>
    <row r="165" spans="1:10" x14ac:dyDescent="0.2">
      <c r="A165" s="39">
        <v>161</v>
      </c>
      <c r="B165" s="40" t="s">
        <v>86</v>
      </c>
      <c r="C165" s="55" t="s">
        <v>35</v>
      </c>
      <c r="D165" s="54"/>
      <c r="E165" s="54"/>
      <c r="F165" s="57" t="s">
        <v>67</v>
      </c>
      <c r="G165" s="41" t="s">
        <v>12</v>
      </c>
      <c r="H165" s="41">
        <v>1</v>
      </c>
      <c r="I165" s="53"/>
      <c r="J165" s="53">
        <f>I165*H165</f>
        <v>0</v>
      </c>
    </row>
    <row r="166" spans="1:10" ht="127.5" x14ac:dyDescent="0.2">
      <c r="A166" s="39">
        <v>162</v>
      </c>
      <c r="B166" s="40" t="s">
        <v>86</v>
      </c>
      <c r="C166" s="55" t="s">
        <v>48</v>
      </c>
      <c r="D166" s="54"/>
      <c r="E166" s="54"/>
      <c r="F166" s="57" t="s">
        <v>49</v>
      </c>
      <c r="G166" s="41" t="s">
        <v>12</v>
      </c>
      <c r="H166" s="41">
        <v>1</v>
      </c>
      <c r="I166" s="53"/>
      <c r="J166" s="53">
        <f>I166*H166</f>
        <v>0</v>
      </c>
    </row>
    <row r="167" spans="1:10" ht="51" x14ac:dyDescent="0.2">
      <c r="A167" s="39">
        <v>163</v>
      </c>
      <c r="B167" s="40" t="s">
        <v>86</v>
      </c>
      <c r="C167" s="55" t="s">
        <v>53</v>
      </c>
      <c r="D167" s="54"/>
      <c r="E167" s="54"/>
      <c r="F167" s="57" t="s">
        <v>123</v>
      </c>
      <c r="G167" s="41" t="s">
        <v>12</v>
      </c>
      <c r="H167" s="41">
        <v>2</v>
      </c>
      <c r="I167" s="53"/>
      <c r="J167" s="53">
        <f>I167*H167</f>
        <v>0</v>
      </c>
    </row>
    <row r="168" spans="1:10" x14ac:dyDescent="0.2">
      <c r="A168" s="39">
        <v>164</v>
      </c>
      <c r="B168" s="40" t="s">
        <v>86</v>
      </c>
      <c r="C168" s="55" t="s">
        <v>38</v>
      </c>
      <c r="D168" s="54"/>
      <c r="E168" s="54"/>
      <c r="F168" s="57" t="s">
        <v>39</v>
      </c>
      <c r="G168" s="41" t="s">
        <v>14</v>
      </c>
      <c r="H168" s="41">
        <v>1</v>
      </c>
      <c r="I168" s="53"/>
      <c r="J168" s="53">
        <f>I168*H168</f>
        <v>0</v>
      </c>
    </row>
    <row r="169" spans="1:10" ht="18" customHeight="1" x14ac:dyDescent="0.2">
      <c r="A169" s="39">
        <v>165</v>
      </c>
      <c r="B169" s="51"/>
      <c r="C169" s="43" t="s">
        <v>87</v>
      </c>
      <c r="D169" s="42"/>
      <c r="E169" s="42"/>
      <c r="F169" s="45">
        <f>SUM(J170:J175)</f>
        <v>0</v>
      </c>
      <c r="G169" s="42"/>
      <c r="H169" s="42"/>
      <c r="I169" s="42"/>
      <c r="J169" s="44"/>
    </row>
    <row r="170" spans="1:10" ht="38.25" x14ac:dyDescent="0.2">
      <c r="A170" s="39">
        <v>166</v>
      </c>
      <c r="B170" s="40" t="s">
        <v>87</v>
      </c>
      <c r="C170" s="55" t="s">
        <v>25</v>
      </c>
      <c r="D170" s="54"/>
      <c r="E170" s="54"/>
      <c r="F170" s="57" t="s">
        <v>110</v>
      </c>
      <c r="G170" s="41" t="s">
        <v>12</v>
      </c>
      <c r="H170" s="41">
        <v>1</v>
      </c>
      <c r="I170" s="53"/>
      <c r="J170" s="53">
        <f>I170*H170</f>
        <v>0</v>
      </c>
    </row>
    <row r="171" spans="1:10" ht="51" x14ac:dyDescent="0.2">
      <c r="A171" s="39">
        <v>167</v>
      </c>
      <c r="B171" s="40" t="s">
        <v>87</v>
      </c>
      <c r="C171" s="55" t="s">
        <v>21</v>
      </c>
      <c r="D171" s="54"/>
      <c r="E171" s="54"/>
      <c r="F171" s="57" t="s">
        <v>109</v>
      </c>
      <c r="G171" s="41" t="s">
        <v>12</v>
      </c>
      <c r="H171" s="41">
        <v>1</v>
      </c>
      <c r="I171" s="53"/>
      <c r="J171" s="53">
        <f>I171*H171</f>
        <v>0</v>
      </c>
    </row>
    <row r="172" spans="1:10" x14ac:dyDescent="0.2">
      <c r="A172" s="39">
        <v>168</v>
      </c>
      <c r="B172" s="40" t="s">
        <v>87</v>
      </c>
      <c r="C172" s="55" t="s">
        <v>65</v>
      </c>
      <c r="D172" s="54"/>
      <c r="E172" s="54"/>
      <c r="F172" s="57" t="s">
        <v>66</v>
      </c>
      <c r="G172" s="41" t="s">
        <v>12</v>
      </c>
      <c r="H172" s="41">
        <v>1</v>
      </c>
      <c r="I172" s="53"/>
      <c r="J172" s="53">
        <f>I172*H172</f>
        <v>0</v>
      </c>
    </row>
    <row r="173" spans="1:10" ht="63.75" x14ac:dyDescent="0.2">
      <c r="A173" s="39">
        <v>169</v>
      </c>
      <c r="B173" s="40" t="s">
        <v>87</v>
      </c>
      <c r="C173" s="55" t="s">
        <v>20</v>
      </c>
      <c r="D173" s="54"/>
      <c r="E173" s="54"/>
      <c r="F173" s="57" t="s">
        <v>57</v>
      </c>
      <c r="G173" s="41" t="s">
        <v>12</v>
      </c>
      <c r="H173" s="41">
        <v>1</v>
      </c>
      <c r="I173" s="53"/>
      <c r="J173" s="53">
        <f>I173*H173</f>
        <v>0</v>
      </c>
    </row>
    <row r="174" spans="1:10" ht="25.5" x14ac:dyDescent="0.2">
      <c r="A174" s="39">
        <v>170</v>
      </c>
      <c r="B174" s="40" t="s">
        <v>87</v>
      </c>
      <c r="C174" s="55" t="s">
        <v>58</v>
      </c>
      <c r="D174" s="54"/>
      <c r="E174" s="54"/>
      <c r="F174" s="57" t="s">
        <v>59</v>
      </c>
      <c r="G174" s="41" t="s">
        <v>12</v>
      </c>
      <c r="H174" s="41">
        <v>1</v>
      </c>
      <c r="I174" s="53"/>
      <c r="J174" s="53">
        <f>I174*H174</f>
        <v>0</v>
      </c>
    </row>
    <row r="175" spans="1:10" x14ac:dyDescent="0.2">
      <c r="A175" s="39">
        <v>171</v>
      </c>
      <c r="B175" s="40" t="s">
        <v>87</v>
      </c>
      <c r="C175" s="55" t="s">
        <v>38</v>
      </c>
      <c r="D175" s="54"/>
      <c r="E175" s="54"/>
      <c r="F175" s="57" t="s">
        <v>39</v>
      </c>
      <c r="G175" s="41" t="s">
        <v>14</v>
      </c>
      <c r="H175" s="41">
        <v>1</v>
      </c>
      <c r="I175" s="53"/>
      <c r="J175" s="53">
        <f>I175*H175</f>
        <v>0</v>
      </c>
    </row>
    <row r="176" spans="1:10" ht="18" customHeight="1" x14ac:dyDescent="0.2">
      <c r="A176" s="39">
        <v>172</v>
      </c>
      <c r="B176" s="51"/>
      <c r="C176" s="43" t="s">
        <v>89</v>
      </c>
      <c r="D176" s="42"/>
      <c r="E176" s="42"/>
      <c r="F176" s="45">
        <f>SUM(J177:J184)</f>
        <v>0</v>
      </c>
      <c r="G176" s="42"/>
      <c r="H176" s="42"/>
      <c r="I176" s="42"/>
      <c r="J176" s="44"/>
    </row>
    <row r="177" spans="1:10" ht="38.25" x14ac:dyDescent="0.2">
      <c r="A177" s="39">
        <v>173</v>
      </c>
      <c r="B177" s="40" t="s">
        <v>89</v>
      </c>
      <c r="C177" s="55" t="s">
        <v>46</v>
      </c>
      <c r="D177" s="54"/>
      <c r="E177" s="54"/>
      <c r="F177" s="57" t="s">
        <v>124</v>
      </c>
      <c r="G177" s="41" t="s">
        <v>12</v>
      </c>
      <c r="H177" s="41">
        <v>1</v>
      </c>
      <c r="I177" s="53"/>
      <c r="J177" s="53">
        <f>I177*H177</f>
        <v>0</v>
      </c>
    </row>
    <row r="178" spans="1:10" x14ac:dyDescent="0.2">
      <c r="A178" s="39">
        <v>174</v>
      </c>
      <c r="B178" s="40" t="s">
        <v>89</v>
      </c>
      <c r="C178" s="55" t="s">
        <v>35</v>
      </c>
      <c r="D178" s="54"/>
      <c r="E178" s="54"/>
      <c r="F178" s="57" t="s">
        <v>67</v>
      </c>
      <c r="G178" s="41" t="s">
        <v>12</v>
      </c>
      <c r="H178" s="41">
        <v>1</v>
      </c>
      <c r="I178" s="53"/>
      <c r="J178" s="53">
        <f>I178*H178</f>
        <v>0</v>
      </c>
    </row>
    <row r="179" spans="1:10" ht="127.5" x14ac:dyDescent="0.2">
      <c r="A179" s="39">
        <v>175</v>
      </c>
      <c r="B179" s="40" t="s">
        <v>89</v>
      </c>
      <c r="C179" s="55" t="s">
        <v>48</v>
      </c>
      <c r="D179" s="54"/>
      <c r="E179" s="54"/>
      <c r="F179" s="57" t="s">
        <v>49</v>
      </c>
      <c r="G179" s="41" t="s">
        <v>12</v>
      </c>
      <c r="H179" s="41">
        <v>1</v>
      </c>
      <c r="I179" s="53"/>
      <c r="J179" s="53">
        <f>I179*H179</f>
        <v>0</v>
      </c>
    </row>
    <row r="180" spans="1:10" ht="51" x14ac:dyDescent="0.2">
      <c r="A180" s="39">
        <v>176</v>
      </c>
      <c r="B180" s="40" t="s">
        <v>89</v>
      </c>
      <c r="C180" s="55" t="s">
        <v>76</v>
      </c>
      <c r="D180" s="54"/>
      <c r="E180" s="54"/>
      <c r="F180" s="57" t="s">
        <v>88</v>
      </c>
      <c r="G180" s="41" t="s">
        <v>12</v>
      </c>
      <c r="H180" s="41">
        <v>1</v>
      </c>
      <c r="I180" s="53"/>
      <c r="J180" s="53">
        <f>I180*H180</f>
        <v>0</v>
      </c>
    </row>
    <row r="181" spans="1:10" ht="63.75" x14ac:dyDescent="0.2">
      <c r="A181" s="39">
        <v>177</v>
      </c>
      <c r="B181" s="40" t="s">
        <v>89</v>
      </c>
      <c r="C181" s="55" t="s">
        <v>21</v>
      </c>
      <c r="D181" s="54"/>
      <c r="E181" s="54"/>
      <c r="F181" s="57" t="s">
        <v>113</v>
      </c>
      <c r="G181" s="41" t="s">
        <v>12</v>
      </c>
      <c r="H181" s="41">
        <v>1</v>
      </c>
      <c r="I181" s="53"/>
      <c r="J181" s="53">
        <f>I181*H181</f>
        <v>0</v>
      </c>
    </row>
    <row r="182" spans="1:10" x14ac:dyDescent="0.2">
      <c r="A182" s="39">
        <v>178</v>
      </c>
      <c r="B182" s="40" t="s">
        <v>89</v>
      </c>
      <c r="C182" s="55" t="s">
        <v>65</v>
      </c>
      <c r="D182" s="54"/>
      <c r="E182" s="54"/>
      <c r="F182" s="57" t="s">
        <v>66</v>
      </c>
      <c r="G182" s="41" t="s">
        <v>12</v>
      </c>
      <c r="H182" s="41">
        <v>1</v>
      </c>
      <c r="I182" s="53"/>
      <c r="J182" s="53">
        <f>I182*H182</f>
        <v>0</v>
      </c>
    </row>
    <row r="183" spans="1:10" ht="63.75" x14ac:dyDescent="0.2">
      <c r="A183" s="39">
        <v>179</v>
      </c>
      <c r="B183" s="40" t="s">
        <v>89</v>
      </c>
      <c r="C183" s="55" t="s">
        <v>20</v>
      </c>
      <c r="D183" s="54"/>
      <c r="E183" s="54"/>
      <c r="F183" s="57" t="s">
        <v>111</v>
      </c>
      <c r="G183" s="41" t="s">
        <v>12</v>
      </c>
      <c r="H183" s="41">
        <v>2</v>
      </c>
      <c r="I183" s="53"/>
      <c r="J183" s="53">
        <f>I183*H183</f>
        <v>0</v>
      </c>
    </row>
    <row r="184" spans="1:10" x14ac:dyDescent="0.2">
      <c r="A184" s="39">
        <v>180</v>
      </c>
      <c r="B184" s="40" t="s">
        <v>89</v>
      </c>
      <c r="C184" s="55" t="s">
        <v>38</v>
      </c>
      <c r="D184" s="54"/>
      <c r="E184" s="54"/>
      <c r="F184" s="57" t="s">
        <v>39</v>
      </c>
      <c r="G184" s="41" t="s">
        <v>14</v>
      </c>
      <c r="H184" s="41">
        <v>1</v>
      </c>
      <c r="I184" s="53"/>
      <c r="J184" s="53">
        <f>I184*H184</f>
        <v>0</v>
      </c>
    </row>
    <row r="185" spans="1:10" ht="18" customHeight="1" x14ac:dyDescent="0.2">
      <c r="A185" s="39">
        <v>181</v>
      </c>
      <c r="B185" s="51"/>
      <c r="C185" s="43" t="s">
        <v>91</v>
      </c>
      <c r="D185" s="42"/>
      <c r="E185" s="42"/>
      <c r="F185" s="45">
        <f>SUM(J186:J190)</f>
        <v>0</v>
      </c>
      <c r="G185" s="42"/>
      <c r="H185" s="42"/>
      <c r="I185" s="42"/>
      <c r="J185" s="44"/>
    </row>
    <row r="186" spans="1:10" ht="38.25" x14ac:dyDescent="0.2">
      <c r="A186" s="39">
        <v>182</v>
      </c>
      <c r="B186" s="40" t="s">
        <v>91</v>
      </c>
      <c r="C186" s="55" t="s">
        <v>46</v>
      </c>
      <c r="D186" s="54"/>
      <c r="E186" s="54"/>
      <c r="F186" s="57" t="s">
        <v>124</v>
      </c>
      <c r="G186" s="41" t="s">
        <v>12</v>
      </c>
      <c r="H186" s="41">
        <v>1</v>
      </c>
      <c r="I186" s="53"/>
      <c r="J186" s="53">
        <f>I186*H186</f>
        <v>0</v>
      </c>
    </row>
    <row r="187" spans="1:10" x14ac:dyDescent="0.2">
      <c r="A187" s="39">
        <v>183</v>
      </c>
      <c r="B187" s="40" t="s">
        <v>91</v>
      </c>
      <c r="C187" s="55" t="s">
        <v>35</v>
      </c>
      <c r="D187" s="54"/>
      <c r="E187" s="54"/>
      <c r="F187" s="57" t="s">
        <v>67</v>
      </c>
      <c r="G187" s="41" t="s">
        <v>12</v>
      </c>
      <c r="H187" s="41">
        <v>1</v>
      </c>
      <c r="I187" s="53"/>
      <c r="J187" s="53">
        <f>I187*H187</f>
        <v>0</v>
      </c>
    </row>
    <row r="188" spans="1:10" ht="127.5" x14ac:dyDescent="0.2">
      <c r="A188" s="39">
        <v>184</v>
      </c>
      <c r="B188" s="40" t="s">
        <v>91</v>
      </c>
      <c r="C188" s="55" t="s">
        <v>48</v>
      </c>
      <c r="D188" s="54"/>
      <c r="E188" s="54"/>
      <c r="F188" s="57" t="s">
        <v>49</v>
      </c>
      <c r="G188" s="41" t="s">
        <v>12</v>
      </c>
      <c r="H188" s="41">
        <v>1</v>
      </c>
      <c r="I188" s="53"/>
      <c r="J188" s="53">
        <f>I188*H188</f>
        <v>0</v>
      </c>
    </row>
    <row r="189" spans="1:10" ht="51" x14ac:dyDescent="0.2">
      <c r="A189" s="39">
        <v>185</v>
      </c>
      <c r="B189" s="40" t="s">
        <v>91</v>
      </c>
      <c r="C189" s="55" t="s">
        <v>53</v>
      </c>
      <c r="D189" s="54"/>
      <c r="E189" s="54"/>
      <c r="F189" s="57" t="s">
        <v>123</v>
      </c>
      <c r="G189" s="41" t="s">
        <v>12</v>
      </c>
      <c r="H189" s="41">
        <v>2</v>
      </c>
      <c r="I189" s="53"/>
      <c r="J189" s="53">
        <f>I189*H189</f>
        <v>0</v>
      </c>
    </row>
    <row r="190" spans="1:10" x14ac:dyDescent="0.2">
      <c r="A190" s="39">
        <v>186</v>
      </c>
      <c r="B190" s="40" t="s">
        <v>91</v>
      </c>
      <c r="C190" s="55" t="s">
        <v>38</v>
      </c>
      <c r="D190" s="54"/>
      <c r="E190" s="54"/>
      <c r="F190" s="57" t="s">
        <v>39</v>
      </c>
      <c r="G190" s="41" t="s">
        <v>14</v>
      </c>
      <c r="H190" s="41">
        <v>1</v>
      </c>
      <c r="I190" s="53"/>
      <c r="J190" s="53">
        <f>I190*H190</f>
        <v>0</v>
      </c>
    </row>
    <row r="191" spans="1:10" ht="18" customHeight="1" x14ac:dyDescent="0.2">
      <c r="A191" s="39">
        <v>187</v>
      </c>
      <c r="B191" s="51"/>
      <c r="C191" s="43" t="s">
        <v>105</v>
      </c>
      <c r="D191" s="42"/>
      <c r="E191" s="42"/>
      <c r="F191" s="45">
        <f>SUM(J192:J195)</f>
        <v>0</v>
      </c>
      <c r="G191" s="42"/>
      <c r="H191" s="42"/>
      <c r="I191" s="42"/>
      <c r="J191" s="44"/>
    </row>
    <row r="192" spans="1:10" ht="38.25" x14ac:dyDescent="0.2">
      <c r="A192" s="39">
        <v>188</v>
      </c>
      <c r="B192" s="40" t="s">
        <v>105</v>
      </c>
      <c r="C192" s="55" t="s">
        <v>46</v>
      </c>
      <c r="D192" s="54"/>
      <c r="E192" s="54"/>
      <c r="F192" s="57" t="s">
        <v>125</v>
      </c>
      <c r="G192" s="41" t="s">
        <v>12</v>
      </c>
      <c r="H192" s="41">
        <v>1</v>
      </c>
      <c r="I192" s="53"/>
      <c r="J192" s="53">
        <f>I192*H192</f>
        <v>0</v>
      </c>
    </row>
    <row r="193" spans="1:10" x14ac:dyDescent="0.2">
      <c r="A193" s="39">
        <v>189</v>
      </c>
      <c r="B193" s="40" t="s">
        <v>105</v>
      </c>
      <c r="C193" s="55" t="s">
        <v>35</v>
      </c>
      <c r="D193" s="54"/>
      <c r="E193" s="54"/>
      <c r="F193" s="57" t="s">
        <v>90</v>
      </c>
      <c r="G193" s="41" t="s">
        <v>12</v>
      </c>
      <c r="H193" s="41">
        <v>1</v>
      </c>
      <c r="I193" s="53"/>
      <c r="J193" s="53">
        <f>I193*H193</f>
        <v>0</v>
      </c>
    </row>
    <row r="194" spans="1:10" ht="127.5" x14ac:dyDescent="0.2">
      <c r="A194" s="39">
        <v>190</v>
      </c>
      <c r="B194" s="40" t="s">
        <v>105</v>
      </c>
      <c r="C194" s="55" t="s">
        <v>48</v>
      </c>
      <c r="D194" s="54"/>
      <c r="E194" s="54"/>
      <c r="F194" s="57" t="s">
        <v>49</v>
      </c>
      <c r="G194" s="41" t="s">
        <v>12</v>
      </c>
      <c r="H194" s="41">
        <v>1</v>
      </c>
      <c r="I194" s="53"/>
      <c r="J194" s="53">
        <f>I194*H194</f>
        <v>0</v>
      </c>
    </row>
    <row r="195" spans="1:10" x14ac:dyDescent="0.2">
      <c r="A195" s="39">
        <v>191</v>
      </c>
      <c r="B195" s="40" t="s">
        <v>105</v>
      </c>
      <c r="C195" s="55" t="s">
        <v>38</v>
      </c>
      <c r="D195" s="54"/>
      <c r="E195" s="54"/>
      <c r="F195" s="57" t="s">
        <v>39</v>
      </c>
      <c r="G195" s="41" t="s">
        <v>14</v>
      </c>
      <c r="H195" s="41">
        <v>1</v>
      </c>
      <c r="I195" s="53"/>
      <c r="J195" s="53">
        <f>I195*H195</f>
        <v>0</v>
      </c>
    </row>
    <row r="196" spans="1:10" ht="18" customHeight="1" x14ac:dyDescent="0.2">
      <c r="A196" s="39">
        <v>192</v>
      </c>
      <c r="B196" s="51"/>
      <c r="C196" s="43" t="s">
        <v>92</v>
      </c>
      <c r="D196" s="42"/>
      <c r="E196" s="42"/>
      <c r="F196" s="45">
        <f>SUM(J197:J202)</f>
        <v>0</v>
      </c>
      <c r="G196" s="42"/>
      <c r="H196" s="42"/>
      <c r="I196" s="42"/>
      <c r="J196" s="44"/>
    </row>
    <row r="197" spans="1:10" ht="38.25" x14ac:dyDescent="0.2">
      <c r="A197" s="39">
        <v>193</v>
      </c>
      <c r="B197" s="40" t="s">
        <v>92</v>
      </c>
      <c r="C197" s="55" t="s">
        <v>46</v>
      </c>
      <c r="D197" s="54"/>
      <c r="E197" s="54"/>
      <c r="F197" s="57" t="s">
        <v>124</v>
      </c>
      <c r="G197" s="41" t="s">
        <v>12</v>
      </c>
      <c r="H197" s="41">
        <v>1</v>
      </c>
      <c r="I197" s="53"/>
      <c r="J197" s="53">
        <f>I197*H197</f>
        <v>0</v>
      </c>
    </row>
    <row r="198" spans="1:10" x14ac:dyDescent="0.2">
      <c r="A198" s="39">
        <v>194</v>
      </c>
      <c r="B198" s="40" t="s">
        <v>92</v>
      </c>
      <c r="C198" s="55" t="s">
        <v>35</v>
      </c>
      <c r="D198" s="54"/>
      <c r="E198" s="54"/>
      <c r="F198" s="57" t="s">
        <v>67</v>
      </c>
      <c r="G198" s="41" t="s">
        <v>12</v>
      </c>
      <c r="H198" s="41">
        <v>1</v>
      </c>
      <c r="I198" s="53"/>
      <c r="J198" s="53">
        <f>I198*H198</f>
        <v>0</v>
      </c>
    </row>
    <row r="199" spans="1:10" ht="127.5" x14ac:dyDescent="0.2">
      <c r="A199" s="39">
        <v>195</v>
      </c>
      <c r="B199" s="40" t="s">
        <v>92</v>
      </c>
      <c r="C199" s="55" t="s">
        <v>48</v>
      </c>
      <c r="D199" s="54"/>
      <c r="E199" s="54"/>
      <c r="F199" s="57" t="s">
        <v>49</v>
      </c>
      <c r="G199" s="41" t="s">
        <v>12</v>
      </c>
      <c r="H199" s="41">
        <v>1</v>
      </c>
      <c r="I199" s="53"/>
      <c r="J199" s="53">
        <f>I199*H199</f>
        <v>0</v>
      </c>
    </row>
    <row r="200" spans="1:10" ht="51" x14ac:dyDescent="0.2">
      <c r="A200" s="39">
        <v>196</v>
      </c>
      <c r="B200" s="40" t="s">
        <v>92</v>
      </c>
      <c r="C200" s="55" t="s">
        <v>53</v>
      </c>
      <c r="D200" s="54"/>
      <c r="E200" s="54"/>
      <c r="F200" s="57" t="s">
        <v>123</v>
      </c>
      <c r="G200" s="41" t="s">
        <v>12</v>
      </c>
      <c r="H200" s="41">
        <v>2</v>
      </c>
      <c r="I200" s="53"/>
      <c r="J200" s="53">
        <f>I200*H200</f>
        <v>0</v>
      </c>
    </row>
    <row r="201" spans="1:10" ht="38.25" x14ac:dyDescent="0.2">
      <c r="A201" s="39">
        <v>197</v>
      </c>
      <c r="B201" s="40" t="s">
        <v>92</v>
      </c>
      <c r="C201" s="55" t="s">
        <v>24</v>
      </c>
      <c r="D201" s="54"/>
      <c r="E201" s="54"/>
      <c r="F201" s="57" t="s">
        <v>104</v>
      </c>
      <c r="G201" s="41" t="s">
        <v>12</v>
      </c>
      <c r="H201" s="41">
        <v>1</v>
      </c>
      <c r="I201" s="75"/>
      <c r="J201" s="75">
        <f>I201*H201</f>
        <v>0</v>
      </c>
    </row>
    <row r="202" spans="1:10" x14ac:dyDescent="0.2">
      <c r="A202" s="39">
        <v>198</v>
      </c>
      <c r="B202" s="40" t="s">
        <v>92</v>
      </c>
      <c r="C202" s="55" t="s">
        <v>38</v>
      </c>
      <c r="D202" s="54"/>
      <c r="E202" s="54"/>
      <c r="F202" s="57" t="s">
        <v>39</v>
      </c>
      <c r="G202" s="41" t="s">
        <v>14</v>
      </c>
      <c r="H202" s="41">
        <v>1</v>
      </c>
      <c r="I202" s="53"/>
      <c r="J202" s="53">
        <f>I202*H202</f>
        <v>0</v>
      </c>
    </row>
    <row r="203" spans="1:10" ht="18" customHeight="1" x14ac:dyDescent="0.2">
      <c r="A203" s="39">
        <v>199</v>
      </c>
      <c r="B203" s="51"/>
      <c r="C203" s="43" t="s">
        <v>93</v>
      </c>
      <c r="D203" s="42"/>
      <c r="E203" s="42"/>
      <c r="F203" s="45">
        <f>SUM(J204:J211)</f>
        <v>0</v>
      </c>
      <c r="G203" s="42"/>
      <c r="H203" s="42"/>
      <c r="I203" s="42"/>
      <c r="J203" s="44"/>
    </row>
    <row r="204" spans="1:10" ht="76.5" x14ac:dyDescent="0.2">
      <c r="A204" s="39">
        <v>200</v>
      </c>
      <c r="B204" s="40" t="s">
        <v>93</v>
      </c>
      <c r="C204" s="55" t="s">
        <v>94</v>
      </c>
      <c r="D204" s="54"/>
      <c r="E204" s="54"/>
      <c r="F204" s="57" t="s">
        <v>119</v>
      </c>
      <c r="G204" s="41" t="s">
        <v>12</v>
      </c>
      <c r="H204" s="41">
        <v>1</v>
      </c>
      <c r="I204" s="53"/>
      <c r="J204" s="53">
        <f>I204*H204</f>
        <v>0</v>
      </c>
    </row>
    <row r="205" spans="1:10" ht="25.5" x14ac:dyDescent="0.2">
      <c r="A205" s="39">
        <v>201</v>
      </c>
      <c r="B205" s="40" t="s">
        <v>93</v>
      </c>
      <c r="C205" s="55" t="s">
        <v>95</v>
      </c>
      <c r="D205" s="54"/>
      <c r="E205" s="54"/>
      <c r="F205" s="57" t="s">
        <v>96</v>
      </c>
      <c r="G205" s="41" t="s">
        <v>12</v>
      </c>
      <c r="H205" s="41">
        <v>1</v>
      </c>
      <c r="I205" s="53"/>
      <c r="J205" s="53">
        <f>I205*H205</f>
        <v>0</v>
      </c>
    </row>
    <row r="206" spans="1:10" ht="191.25" x14ac:dyDescent="0.2">
      <c r="A206" s="39">
        <v>202</v>
      </c>
      <c r="B206" s="40" t="s">
        <v>93</v>
      </c>
      <c r="C206" s="55" t="s">
        <v>25</v>
      </c>
      <c r="D206" s="54"/>
      <c r="E206" s="54"/>
      <c r="F206" s="57" t="s">
        <v>36</v>
      </c>
      <c r="G206" s="41" t="s">
        <v>12</v>
      </c>
      <c r="H206" s="41">
        <v>1</v>
      </c>
      <c r="I206" s="53"/>
      <c r="J206" s="53">
        <f>I206*H206</f>
        <v>0</v>
      </c>
    </row>
    <row r="207" spans="1:10" ht="51" x14ac:dyDescent="0.2">
      <c r="A207" s="39">
        <v>203</v>
      </c>
      <c r="B207" s="40" t="s">
        <v>93</v>
      </c>
      <c r="C207" s="55" t="s">
        <v>21</v>
      </c>
      <c r="D207" s="54"/>
      <c r="E207" s="54"/>
      <c r="F207" s="57" t="s">
        <v>109</v>
      </c>
      <c r="G207" s="41" t="s">
        <v>12</v>
      </c>
      <c r="H207" s="41">
        <v>1</v>
      </c>
      <c r="I207" s="53"/>
      <c r="J207" s="53">
        <f>I207*H207</f>
        <v>0</v>
      </c>
    </row>
    <row r="208" spans="1:10" ht="76.5" x14ac:dyDescent="0.2">
      <c r="A208" s="39">
        <v>204</v>
      </c>
      <c r="B208" s="40" t="s">
        <v>93</v>
      </c>
      <c r="C208" s="55" t="s">
        <v>20</v>
      </c>
      <c r="D208" s="54"/>
      <c r="E208" s="54"/>
      <c r="F208" s="57" t="s">
        <v>112</v>
      </c>
      <c r="G208" s="41" t="s">
        <v>12</v>
      </c>
      <c r="H208" s="41">
        <v>2</v>
      </c>
      <c r="I208" s="53"/>
      <c r="J208" s="53">
        <f>I208*H208</f>
        <v>0</v>
      </c>
    </row>
    <row r="209" spans="1:10" ht="25.5" x14ac:dyDescent="0.2">
      <c r="A209" s="39">
        <v>205</v>
      </c>
      <c r="B209" s="40" t="s">
        <v>93</v>
      </c>
      <c r="C209" s="55" t="s">
        <v>58</v>
      </c>
      <c r="D209" s="54"/>
      <c r="E209" s="54"/>
      <c r="F209" s="57" t="s">
        <v>59</v>
      </c>
      <c r="G209" s="41" t="s">
        <v>12</v>
      </c>
      <c r="H209" s="41">
        <v>1</v>
      </c>
      <c r="I209" s="53"/>
      <c r="J209" s="53">
        <f>I209*H209</f>
        <v>0</v>
      </c>
    </row>
    <row r="210" spans="1:10" ht="25.5" x14ac:dyDescent="0.2">
      <c r="A210" s="39">
        <v>206</v>
      </c>
      <c r="B210" s="40" t="s">
        <v>93</v>
      </c>
      <c r="C210" s="55" t="s">
        <v>144</v>
      </c>
      <c r="D210" s="55"/>
      <c r="E210" s="55"/>
      <c r="F210" s="57" t="s">
        <v>145</v>
      </c>
      <c r="G210" s="41" t="s">
        <v>12</v>
      </c>
      <c r="H210" s="41">
        <v>2</v>
      </c>
      <c r="I210" s="53"/>
      <c r="J210" s="53">
        <f>I210*H210</f>
        <v>0</v>
      </c>
    </row>
    <row r="211" spans="1:10" x14ac:dyDescent="0.2">
      <c r="A211" s="39">
        <v>207</v>
      </c>
      <c r="B211" s="40" t="s">
        <v>93</v>
      </c>
      <c r="C211" s="55" t="s">
        <v>38</v>
      </c>
      <c r="D211" s="54"/>
      <c r="E211" s="54"/>
      <c r="F211" s="57" t="s">
        <v>39</v>
      </c>
      <c r="G211" s="41" t="s">
        <v>14</v>
      </c>
      <c r="H211" s="41">
        <v>1</v>
      </c>
      <c r="I211" s="53"/>
      <c r="J211" s="53">
        <f>I211*H211</f>
        <v>0</v>
      </c>
    </row>
    <row r="212" spans="1:10" ht="18" customHeight="1" x14ac:dyDescent="0.2">
      <c r="A212" s="39">
        <v>208</v>
      </c>
      <c r="B212" s="51"/>
      <c r="C212" s="43" t="s">
        <v>97</v>
      </c>
      <c r="D212" s="42"/>
      <c r="E212" s="42"/>
      <c r="F212" s="45">
        <f>SUM(J213:J217)</f>
        <v>0</v>
      </c>
      <c r="G212" s="42"/>
      <c r="H212" s="42"/>
      <c r="I212" s="42"/>
      <c r="J212" s="44"/>
    </row>
    <row r="213" spans="1:10" ht="38.25" x14ac:dyDescent="0.2">
      <c r="A213" s="39">
        <v>209</v>
      </c>
      <c r="B213" s="40" t="s">
        <v>97</v>
      </c>
      <c r="C213" s="55" t="s">
        <v>46</v>
      </c>
      <c r="D213" s="54"/>
      <c r="E213" s="54"/>
      <c r="F213" s="57" t="s">
        <v>124</v>
      </c>
      <c r="G213" s="41" t="s">
        <v>12</v>
      </c>
      <c r="H213" s="41">
        <v>1</v>
      </c>
      <c r="I213" s="53"/>
      <c r="J213" s="53">
        <f>I213*H213</f>
        <v>0</v>
      </c>
    </row>
    <row r="214" spans="1:10" x14ac:dyDescent="0.2">
      <c r="A214" s="39">
        <v>210</v>
      </c>
      <c r="B214" s="40" t="s">
        <v>97</v>
      </c>
      <c r="C214" s="55" t="s">
        <v>35</v>
      </c>
      <c r="D214" s="54"/>
      <c r="E214" s="54"/>
      <c r="F214" s="57" t="s">
        <v>67</v>
      </c>
      <c r="G214" s="41" t="s">
        <v>12</v>
      </c>
      <c r="H214" s="41">
        <v>1</v>
      </c>
      <c r="I214" s="53"/>
      <c r="J214" s="53">
        <f>I214*H214</f>
        <v>0</v>
      </c>
    </row>
    <row r="215" spans="1:10" ht="127.5" x14ac:dyDescent="0.2">
      <c r="A215" s="39">
        <v>211</v>
      </c>
      <c r="B215" s="40" t="s">
        <v>97</v>
      </c>
      <c r="C215" s="55" t="s">
        <v>48</v>
      </c>
      <c r="D215" s="54"/>
      <c r="E215" s="54"/>
      <c r="F215" s="57" t="s">
        <v>49</v>
      </c>
      <c r="G215" s="41" t="s">
        <v>12</v>
      </c>
      <c r="H215" s="41">
        <v>1</v>
      </c>
      <c r="I215" s="53"/>
      <c r="J215" s="53">
        <f>I215*H215</f>
        <v>0</v>
      </c>
    </row>
    <row r="216" spans="1:10" ht="51" x14ac:dyDescent="0.2">
      <c r="A216" s="39">
        <v>212</v>
      </c>
      <c r="B216" s="40" t="s">
        <v>97</v>
      </c>
      <c r="C216" s="55" t="s">
        <v>53</v>
      </c>
      <c r="D216" s="54"/>
      <c r="E216" s="54"/>
      <c r="F216" s="57" t="s">
        <v>123</v>
      </c>
      <c r="G216" s="41" t="s">
        <v>12</v>
      </c>
      <c r="H216" s="41">
        <v>2</v>
      </c>
      <c r="I216" s="53"/>
      <c r="J216" s="53">
        <f>I216*H216</f>
        <v>0</v>
      </c>
    </row>
    <row r="217" spans="1:10" ht="25.5" x14ac:dyDescent="0.2">
      <c r="A217" s="39">
        <v>213</v>
      </c>
      <c r="B217" s="40" t="s">
        <v>97</v>
      </c>
      <c r="C217" s="55" t="s">
        <v>38</v>
      </c>
      <c r="D217" s="54"/>
      <c r="E217" s="54"/>
      <c r="F217" s="57" t="s">
        <v>106</v>
      </c>
      <c r="G217" s="41" t="s">
        <v>14</v>
      </c>
      <c r="H217" s="41">
        <v>1</v>
      </c>
      <c r="I217" s="53"/>
      <c r="J217" s="53">
        <f>I217*H217</f>
        <v>0</v>
      </c>
    </row>
    <row r="218" spans="1:10" ht="18" customHeight="1" x14ac:dyDescent="0.2">
      <c r="A218" s="39">
        <v>214</v>
      </c>
      <c r="B218" s="51"/>
      <c r="C218" s="43" t="s">
        <v>98</v>
      </c>
      <c r="D218" s="42"/>
      <c r="E218" s="42"/>
      <c r="F218" s="45">
        <f>SUM(J219:J223)</f>
        <v>0</v>
      </c>
      <c r="G218" s="42"/>
      <c r="H218" s="42"/>
      <c r="I218" s="42"/>
      <c r="J218" s="44"/>
    </row>
    <row r="219" spans="1:10" ht="38.25" x14ac:dyDescent="0.2">
      <c r="A219" s="39">
        <v>215</v>
      </c>
      <c r="B219" s="40" t="s">
        <v>98</v>
      </c>
      <c r="C219" s="55" t="s">
        <v>46</v>
      </c>
      <c r="D219" s="54"/>
      <c r="E219" s="54"/>
      <c r="F219" s="57" t="s">
        <v>124</v>
      </c>
      <c r="G219" s="41" t="s">
        <v>12</v>
      </c>
      <c r="H219" s="41">
        <v>1</v>
      </c>
      <c r="I219" s="53"/>
      <c r="J219" s="53">
        <f>I219*H219</f>
        <v>0</v>
      </c>
    </row>
    <row r="220" spans="1:10" x14ac:dyDescent="0.2">
      <c r="A220" s="39">
        <v>216</v>
      </c>
      <c r="B220" s="40" t="s">
        <v>98</v>
      </c>
      <c r="C220" s="55" t="s">
        <v>35</v>
      </c>
      <c r="D220" s="54"/>
      <c r="E220" s="54"/>
      <c r="F220" s="57" t="s">
        <v>67</v>
      </c>
      <c r="G220" s="41" t="s">
        <v>12</v>
      </c>
      <c r="H220" s="41">
        <v>1</v>
      </c>
      <c r="I220" s="53"/>
      <c r="J220" s="53">
        <f>I220*H220</f>
        <v>0</v>
      </c>
    </row>
    <row r="221" spans="1:10" ht="127.5" x14ac:dyDescent="0.2">
      <c r="A221" s="39">
        <v>217</v>
      </c>
      <c r="B221" s="40" t="s">
        <v>98</v>
      </c>
      <c r="C221" s="55" t="s">
        <v>48</v>
      </c>
      <c r="D221" s="54"/>
      <c r="E221" s="54"/>
      <c r="F221" s="57" t="s">
        <v>49</v>
      </c>
      <c r="G221" s="41" t="s">
        <v>12</v>
      </c>
      <c r="H221" s="41">
        <v>1</v>
      </c>
      <c r="I221" s="53"/>
      <c r="J221" s="53">
        <f>I221*H221</f>
        <v>0</v>
      </c>
    </row>
    <row r="222" spans="1:10" ht="51" x14ac:dyDescent="0.2">
      <c r="A222" s="39">
        <v>218</v>
      </c>
      <c r="B222" s="40" t="s">
        <v>98</v>
      </c>
      <c r="C222" s="55" t="s">
        <v>53</v>
      </c>
      <c r="D222" s="54"/>
      <c r="E222" s="54"/>
      <c r="F222" s="57" t="s">
        <v>123</v>
      </c>
      <c r="G222" s="41" t="s">
        <v>12</v>
      </c>
      <c r="H222" s="41">
        <v>2</v>
      </c>
      <c r="I222" s="53"/>
      <c r="J222" s="53">
        <f>I222*H222</f>
        <v>0</v>
      </c>
    </row>
    <row r="223" spans="1:10" x14ac:dyDescent="0.2">
      <c r="A223" s="39">
        <v>219</v>
      </c>
      <c r="B223" s="40" t="s">
        <v>98</v>
      </c>
      <c r="C223" s="55" t="s">
        <v>38</v>
      </c>
      <c r="D223" s="54"/>
      <c r="E223" s="54"/>
      <c r="F223" s="57" t="s">
        <v>39</v>
      </c>
      <c r="G223" s="41" t="s">
        <v>14</v>
      </c>
      <c r="H223" s="41">
        <v>1</v>
      </c>
      <c r="I223" s="53"/>
      <c r="J223" s="53">
        <f>I223*H223</f>
        <v>0</v>
      </c>
    </row>
    <row r="224" spans="1:10" ht="18" customHeight="1" x14ac:dyDescent="0.2">
      <c r="A224" s="39">
        <v>220</v>
      </c>
      <c r="B224" s="51"/>
      <c r="C224" s="43" t="s">
        <v>99</v>
      </c>
      <c r="D224" s="42"/>
      <c r="E224" s="42"/>
      <c r="F224" s="45">
        <f>SUM(J225:J231)</f>
        <v>0</v>
      </c>
      <c r="G224" s="42"/>
      <c r="H224" s="42"/>
      <c r="I224" s="42"/>
      <c r="J224" s="44"/>
    </row>
    <row r="225" spans="1:10" ht="38.25" x14ac:dyDescent="0.2">
      <c r="A225" s="39">
        <v>221</v>
      </c>
      <c r="B225" s="40" t="s">
        <v>99</v>
      </c>
      <c r="C225" s="55" t="s">
        <v>25</v>
      </c>
      <c r="D225" s="54"/>
      <c r="E225" s="54"/>
      <c r="F225" s="57" t="s">
        <v>110</v>
      </c>
      <c r="G225" s="41" t="s">
        <v>12</v>
      </c>
      <c r="H225" s="41">
        <v>1</v>
      </c>
      <c r="I225" s="53"/>
      <c r="J225" s="53">
        <f>I225*H225</f>
        <v>0</v>
      </c>
    </row>
    <row r="226" spans="1:10" ht="51" x14ac:dyDescent="0.2">
      <c r="A226" s="39">
        <v>222</v>
      </c>
      <c r="B226" s="40" t="s">
        <v>99</v>
      </c>
      <c r="C226" s="55" t="s">
        <v>21</v>
      </c>
      <c r="D226" s="54"/>
      <c r="E226" s="54"/>
      <c r="F226" s="57" t="s">
        <v>109</v>
      </c>
      <c r="G226" s="41" t="s">
        <v>12</v>
      </c>
      <c r="H226" s="41">
        <v>1</v>
      </c>
      <c r="I226" s="53"/>
      <c r="J226" s="53">
        <f>I226*H226</f>
        <v>0</v>
      </c>
    </row>
    <row r="227" spans="1:10" x14ac:dyDescent="0.2">
      <c r="A227" s="39">
        <v>223</v>
      </c>
      <c r="B227" s="40" t="s">
        <v>99</v>
      </c>
      <c r="C227" s="55" t="s">
        <v>65</v>
      </c>
      <c r="D227" s="54"/>
      <c r="E227" s="54"/>
      <c r="F227" s="57" t="s">
        <v>66</v>
      </c>
      <c r="G227" s="41" t="s">
        <v>12</v>
      </c>
      <c r="H227" s="41">
        <v>1</v>
      </c>
      <c r="I227" s="53"/>
      <c r="J227" s="53">
        <f>I227*H227</f>
        <v>0</v>
      </c>
    </row>
    <row r="228" spans="1:10" ht="63.75" x14ac:dyDescent="0.2">
      <c r="A228" s="39">
        <v>224</v>
      </c>
      <c r="B228" s="40" t="s">
        <v>99</v>
      </c>
      <c r="C228" s="55" t="s">
        <v>20</v>
      </c>
      <c r="D228" s="54"/>
      <c r="E228" s="54"/>
      <c r="F228" s="57" t="s">
        <v>57</v>
      </c>
      <c r="G228" s="41" t="s">
        <v>12</v>
      </c>
      <c r="H228" s="41">
        <v>1</v>
      </c>
      <c r="I228" s="53"/>
      <c r="J228" s="53">
        <f>I228*H228</f>
        <v>0</v>
      </c>
    </row>
    <row r="229" spans="1:10" ht="25.5" x14ac:dyDescent="0.2">
      <c r="A229" s="39">
        <v>225</v>
      </c>
      <c r="B229" s="40" t="s">
        <v>99</v>
      </c>
      <c r="C229" s="55" t="s">
        <v>58</v>
      </c>
      <c r="D229" s="54"/>
      <c r="E229" s="54"/>
      <c r="F229" s="57" t="s">
        <v>59</v>
      </c>
      <c r="G229" s="41" t="s">
        <v>12</v>
      </c>
      <c r="H229" s="41">
        <v>1</v>
      </c>
      <c r="I229" s="53"/>
      <c r="J229" s="53">
        <f>I229*H229</f>
        <v>0</v>
      </c>
    </row>
    <row r="230" spans="1:10" ht="38.25" x14ac:dyDescent="0.2">
      <c r="A230" s="39">
        <v>226</v>
      </c>
      <c r="B230" s="40" t="s">
        <v>99</v>
      </c>
      <c r="C230" s="55" t="s">
        <v>24</v>
      </c>
      <c r="D230" s="54"/>
      <c r="E230" s="54"/>
      <c r="F230" s="57" t="s">
        <v>104</v>
      </c>
      <c r="G230" s="41" t="s">
        <v>12</v>
      </c>
      <c r="H230" s="41">
        <v>1</v>
      </c>
      <c r="I230" s="53"/>
      <c r="J230" s="53">
        <f>I230*H230</f>
        <v>0</v>
      </c>
    </row>
    <row r="231" spans="1:10" x14ac:dyDescent="0.2">
      <c r="A231" s="39">
        <v>227</v>
      </c>
      <c r="B231" s="40" t="s">
        <v>99</v>
      </c>
      <c r="C231" s="55" t="s">
        <v>38</v>
      </c>
      <c r="D231" s="54"/>
      <c r="E231" s="54"/>
      <c r="F231" s="57" t="s">
        <v>39</v>
      </c>
      <c r="G231" s="41" t="s">
        <v>14</v>
      </c>
      <c r="H231" s="41">
        <v>1</v>
      </c>
      <c r="I231" s="53"/>
      <c r="J231" s="53">
        <f>I231*H231</f>
        <v>0</v>
      </c>
    </row>
    <row r="232" spans="1:10" ht="18" customHeight="1" x14ac:dyDescent="0.2">
      <c r="A232" s="39">
        <v>228</v>
      </c>
      <c r="B232" s="51"/>
      <c r="C232" s="43" t="s">
        <v>100</v>
      </c>
      <c r="D232" s="42"/>
      <c r="E232" s="42"/>
      <c r="F232" s="45">
        <f>SUM(J233:J238)</f>
        <v>0</v>
      </c>
      <c r="G232" s="42"/>
      <c r="H232" s="42"/>
      <c r="I232" s="42"/>
      <c r="J232" s="44"/>
    </row>
    <row r="233" spans="1:10" ht="38.25" x14ac:dyDescent="0.2">
      <c r="A233" s="39">
        <v>229</v>
      </c>
      <c r="B233" s="40" t="s">
        <v>100</v>
      </c>
      <c r="C233" s="55" t="s">
        <v>25</v>
      </c>
      <c r="D233" s="54"/>
      <c r="E233" s="54"/>
      <c r="F233" s="57" t="s">
        <v>110</v>
      </c>
      <c r="G233" s="41" t="s">
        <v>12</v>
      </c>
      <c r="H233" s="41">
        <v>1</v>
      </c>
      <c r="I233" s="53"/>
      <c r="J233" s="53">
        <f>I233*H233</f>
        <v>0</v>
      </c>
    </row>
    <row r="234" spans="1:10" ht="51" x14ac:dyDescent="0.2">
      <c r="A234" s="39">
        <v>230</v>
      </c>
      <c r="B234" s="40" t="s">
        <v>100</v>
      </c>
      <c r="C234" s="55" t="s">
        <v>21</v>
      </c>
      <c r="D234" s="54"/>
      <c r="E234" s="54"/>
      <c r="F234" s="57" t="s">
        <v>109</v>
      </c>
      <c r="G234" s="41" t="s">
        <v>12</v>
      </c>
      <c r="H234" s="41">
        <v>1</v>
      </c>
      <c r="I234" s="53"/>
      <c r="J234" s="53">
        <f>I234*H234</f>
        <v>0</v>
      </c>
    </row>
    <row r="235" spans="1:10" x14ac:dyDescent="0.2">
      <c r="A235" s="39">
        <v>231</v>
      </c>
      <c r="B235" s="40" t="s">
        <v>100</v>
      </c>
      <c r="C235" s="55" t="s">
        <v>65</v>
      </c>
      <c r="D235" s="54"/>
      <c r="E235" s="54"/>
      <c r="F235" s="57" t="s">
        <v>66</v>
      </c>
      <c r="G235" s="41" t="s">
        <v>12</v>
      </c>
      <c r="H235" s="41">
        <v>1</v>
      </c>
      <c r="I235" s="53"/>
      <c r="J235" s="53">
        <f>I235*H235</f>
        <v>0</v>
      </c>
    </row>
    <row r="236" spans="1:10" ht="63.75" x14ac:dyDescent="0.2">
      <c r="A236" s="39">
        <v>232</v>
      </c>
      <c r="B236" s="40" t="s">
        <v>100</v>
      </c>
      <c r="C236" s="55" t="s">
        <v>20</v>
      </c>
      <c r="D236" s="54"/>
      <c r="E236" s="54"/>
      <c r="F236" s="57" t="s">
        <v>57</v>
      </c>
      <c r="G236" s="41" t="s">
        <v>12</v>
      </c>
      <c r="H236" s="41">
        <v>1</v>
      </c>
      <c r="I236" s="53"/>
      <c r="J236" s="53">
        <f>I236*H236</f>
        <v>0</v>
      </c>
    </row>
    <row r="237" spans="1:10" ht="25.5" x14ac:dyDescent="0.2">
      <c r="A237" s="39">
        <v>233</v>
      </c>
      <c r="B237" s="40" t="s">
        <v>100</v>
      </c>
      <c r="C237" s="55" t="s">
        <v>58</v>
      </c>
      <c r="D237" s="54"/>
      <c r="E237" s="54"/>
      <c r="F237" s="57" t="s">
        <v>59</v>
      </c>
      <c r="G237" s="41" t="s">
        <v>12</v>
      </c>
      <c r="H237" s="41">
        <v>1</v>
      </c>
      <c r="I237" s="53"/>
      <c r="J237" s="53">
        <f>I237*H237</f>
        <v>0</v>
      </c>
    </row>
    <row r="238" spans="1:10" x14ac:dyDescent="0.2">
      <c r="A238" s="39">
        <v>234</v>
      </c>
      <c r="B238" s="40" t="s">
        <v>100</v>
      </c>
      <c r="C238" s="55" t="s">
        <v>38</v>
      </c>
      <c r="D238" s="54"/>
      <c r="E238" s="54"/>
      <c r="F238" s="57" t="s">
        <v>39</v>
      </c>
      <c r="G238" s="41" t="s">
        <v>14</v>
      </c>
      <c r="H238" s="41">
        <v>1</v>
      </c>
      <c r="I238" s="53"/>
      <c r="J238" s="53">
        <f>I238*H238</f>
        <v>0</v>
      </c>
    </row>
    <row r="239" spans="1:10" ht="18" customHeight="1" x14ac:dyDescent="0.2">
      <c r="A239" s="39">
        <v>235</v>
      </c>
      <c r="B239" s="51"/>
      <c r="C239" s="43" t="s">
        <v>101</v>
      </c>
      <c r="D239" s="42"/>
      <c r="E239" s="42"/>
      <c r="F239" s="45">
        <f>SUM(J240:J245)</f>
        <v>0</v>
      </c>
      <c r="G239" s="42"/>
      <c r="H239" s="42"/>
      <c r="I239" s="42"/>
      <c r="J239" s="44"/>
    </row>
    <row r="240" spans="1:10" ht="38.25" x14ac:dyDescent="0.2">
      <c r="A240" s="39">
        <v>236</v>
      </c>
      <c r="B240" s="40" t="s">
        <v>101</v>
      </c>
      <c r="C240" s="55" t="s">
        <v>25</v>
      </c>
      <c r="D240" s="54"/>
      <c r="E240" s="54"/>
      <c r="F240" s="57" t="s">
        <v>110</v>
      </c>
      <c r="G240" s="41" t="s">
        <v>12</v>
      </c>
      <c r="H240" s="41">
        <v>1</v>
      </c>
      <c r="I240" s="53"/>
      <c r="J240" s="53">
        <f>I240*H240</f>
        <v>0</v>
      </c>
    </row>
    <row r="241" spans="1:10" ht="51" x14ac:dyDescent="0.2">
      <c r="A241" s="39">
        <v>237</v>
      </c>
      <c r="B241" s="40" t="s">
        <v>101</v>
      </c>
      <c r="C241" s="55" t="s">
        <v>21</v>
      </c>
      <c r="D241" s="54"/>
      <c r="E241" s="54"/>
      <c r="F241" s="57" t="s">
        <v>109</v>
      </c>
      <c r="G241" s="41" t="s">
        <v>12</v>
      </c>
      <c r="H241" s="41">
        <v>1</v>
      </c>
      <c r="I241" s="53"/>
      <c r="J241" s="53">
        <f>I241*H241</f>
        <v>0</v>
      </c>
    </row>
    <row r="242" spans="1:10" x14ac:dyDescent="0.2">
      <c r="A242" s="39">
        <v>238</v>
      </c>
      <c r="B242" s="40" t="s">
        <v>101</v>
      </c>
      <c r="C242" s="55" t="s">
        <v>65</v>
      </c>
      <c r="D242" s="54"/>
      <c r="E242" s="54"/>
      <c r="F242" s="57" t="s">
        <v>66</v>
      </c>
      <c r="G242" s="41" t="s">
        <v>12</v>
      </c>
      <c r="H242" s="41">
        <v>1</v>
      </c>
      <c r="I242" s="53"/>
      <c r="J242" s="53">
        <f>I242*H242</f>
        <v>0</v>
      </c>
    </row>
    <row r="243" spans="1:10" ht="63.75" x14ac:dyDescent="0.2">
      <c r="A243" s="39">
        <v>239</v>
      </c>
      <c r="B243" s="40" t="s">
        <v>101</v>
      </c>
      <c r="C243" s="55" t="s">
        <v>20</v>
      </c>
      <c r="D243" s="54"/>
      <c r="E243" s="54"/>
      <c r="F243" s="57" t="s">
        <v>57</v>
      </c>
      <c r="G243" s="41" t="s">
        <v>12</v>
      </c>
      <c r="H243" s="41">
        <v>1</v>
      </c>
      <c r="I243" s="53"/>
      <c r="J243" s="53">
        <f>I243*H243</f>
        <v>0</v>
      </c>
    </row>
    <row r="244" spans="1:10" ht="25.5" x14ac:dyDescent="0.2">
      <c r="A244" s="39">
        <v>240</v>
      </c>
      <c r="B244" s="40" t="s">
        <v>101</v>
      </c>
      <c r="C244" s="55" t="s">
        <v>58</v>
      </c>
      <c r="D244" s="54"/>
      <c r="E244" s="54"/>
      <c r="F244" s="57" t="s">
        <v>59</v>
      </c>
      <c r="G244" s="41" t="s">
        <v>12</v>
      </c>
      <c r="H244" s="41">
        <v>1</v>
      </c>
      <c r="I244" s="53"/>
      <c r="J244" s="53">
        <f>I244*H244</f>
        <v>0</v>
      </c>
    </row>
    <row r="245" spans="1:10" x14ac:dyDescent="0.2">
      <c r="A245" s="39">
        <v>241</v>
      </c>
      <c r="B245" s="40" t="s">
        <v>101</v>
      </c>
      <c r="C245" s="55" t="s">
        <v>38</v>
      </c>
      <c r="D245" s="54"/>
      <c r="E245" s="54"/>
      <c r="F245" s="57" t="s">
        <v>39</v>
      </c>
      <c r="G245" s="41" t="s">
        <v>14</v>
      </c>
      <c r="H245" s="41">
        <v>1</v>
      </c>
      <c r="I245" s="53"/>
      <c r="J245" s="53">
        <f>I245*H245</f>
        <v>0</v>
      </c>
    </row>
    <row r="246" spans="1:10" ht="18" customHeight="1" x14ac:dyDescent="0.2">
      <c r="A246" s="39">
        <v>242</v>
      </c>
      <c r="B246" s="51"/>
      <c r="C246" s="43" t="s">
        <v>146</v>
      </c>
      <c r="D246" s="42"/>
      <c r="E246" s="42"/>
      <c r="F246" s="45">
        <f>SUM(J247:J251)</f>
        <v>0</v>
      </c>
      <c r="G246" s="42"/>
      <c r="H246" s="42"/>
      <c r="I246" s="42"/>
      <c r="J246" s="44"/>
    </row>
    <row r="247" spans="1:10" ht="38.25" x14ac:dyDescent="0.2">
      <c r="A247" s="39">
        <v>243</v>
      </c>
      <c r="B247" s="40" t="s">
        <v>146</v>
      </c>
      <c r="C247" s="55" t="s">
        <v>46</v>
      </c>
      <c r="D247" s="54"/>
      <c r="E247" s="54"/>
      <c r="F247" s="57" t="s">
        <v>125</v>
      </c>
      <c r="G247" s="41" t="s">
        <v>12</v>
      </c>
      <c r="H247" s="41">
        <v>1</v>
      </c>
      <c r="I247" s="53"/>
      <c r="J247" s="53">
        <f>I247*H247</f>
        <v>0</v>
      </c>
    </row>
    <row r="248" spans="1:10" x14ac:dyDescent="0.2">
      <c r="A248" s="39">
        <v>244</v>
      </c>
      <c r="B248" s="40" t="s">
        <v>146</v>
      </c>
      <c r="C248" s="55" t="s">
        <v>35</v>
      </c>
      <c r="D248" s="54"/>
      <c r="E248" s="54"/>
      <c r="F248" s="57" t="s">
        <v>90</v>
      </c>
      <c r="G248" s="41" t="s">
        <v>12</v>
      </c>
      <c r="H248" s="41">
        <v>1</v>
      </c>
      <c r="I248" s="53"/>
      <c r="J248" s="53">
        <f>I248*H248</f>
        <v>0</v>
      </c>
    </row>
    <row r="249" spans="1:10" ht="127.5" x14ac:dyDescent="0.2">
      <c r="A249" s="39">
        <v>245</v>
      </c>
      <c r="B249" s="40" t="s">
        <v>146</v>
      </c>
      <c r="C249" s="55" t="s">
        <v>48</v>
      </c>
      <c r="D249" s="54"/>
      <c r="E249" s="54"/>
      <c r="F249" s="57" t="s">
        <v>49</v>
      </c>
      <c r="G249" s="41" t="s">
        <v>12</v>
      </c>
      <c r="H249" s="41">
        <v>1</v>
      </c>
      <c r="I249" s="53"/>
      <c r="J249" s="53">
        <f>I249*H249</f>
        <v>0</v>
      </c>
    </row>
    <row r="250" spans="1:10" ht="51" x14ac:dyDescent="0.2">
      <c r="A250" s="39">
        <v>246</v>
      </c>
      <c r="B250" s="40" t="s">
        <v>146</v>
      </c>
      <c r="C250" s="55" t="s">
        <v>53</v>
      </c>
      <c r="D250" s="54"/>
      <c r="E250" s="54"/>
      <c r="F250" s="57" t="s">
        <v>123</v>
      </c>
      <c r="G250" s="41" t="s">
        <v>12</v>
      </c>
      <c r="H250" s="41">
        <v>2</v>
      </c>
      <c r="I250" s="53"/>
      <c r="J250" s="53">
        <f>I250*H250</f>
        <v>0</v>
      </c>
    </row>
    <row r="251" spans="1:10" x14ac:dyDescent="0.2">
      <c r="A251" s="39">
        <v>247</v>
      </c>
      <c r="B251" s="40" t="s">
        <v>146</v>
      </c>
      <c r="C251" s="55" t="s">
        <v>38</v>
      </c>
      <c r="D251" s="54"/>
      <c r="E251" s="54"/>
      <c r="F251" s="57" t="s">
        <v>39</v>
      </c>
      <c r="G251" s="41" t="s">
        <v>14</v>
      </c>
      <c r="H251" s="41">
        <v>1</v>
      </c>
      <c r="I251" s="53"/>
      <c r="J251" s="53">
        <f>I251*H251</f>
        <v>0</v>
      </c>
    </row>
    <row r="252" spans="1:10" ht="18" customHeight="1" x14ac:dyDescent="0.2">
      <c r="A252" s="39">
        <v>248</v>
      </c>
      <c r="B252" s="51"/>
      <c r="C252" s="43" t="s">
        <v>147</v>
      </c>
      <c r="D252" s="42"/>
      <c r="E252" s="42"/>
      <c r="F252" s="45">
        <f>SUM(J253:J257)</f>
        <v>0</v>
      </c>
      <c r="G252" s="42"/>
      <c r="H252" s="42"/>
      <c r="I252" s="42"/>
      <c r="J252" s="44"/>
    </row>
    <row r="253" spans="1:10" ht="38.25" x14ac:dyDescent="0.2">
      <c r="A253" s="39">
        <v>249</v>
      </c>
      <c r="B253" s="40" t="s">
        <v>147</v>
      </c>
      <c r="C253" s="55" t="s">
        <v>46</v>
      </c>
      <c r="D253" s="54"/>
      <c r="E253" s="54"/>
      <c r="F253" s="57" t="s">
        <v>125</v>
      </c>
      <c r="G253" s="41" t="s">
        <v>12</v>
      </c>
      <c r="H253" s="41">
        <v>1</v>
      </c>
      <c r="I253" s="53"/>
      <c r="J253" s="53">
        <f>I253*H253</f>
        <v>0</v>
      </c>
    </row>
    <row r="254" spans="1:10" x14ac:dyDescent="0.2">
      <c r="A254" s="39">
        <v>250</v>
      </c>
      <c r="B254" s="40" t="s">
        <v>147</v>
      </c>
      <c r="C254" s="55" t="s">
        <v>35</v>
      </c>
      <c r="D254" s="54"/>
      <c r="E254" s="54"/>
      <c r="F254" s="57" t="s">
        <v>90</v>
      </c>
      <c r="G254" s="41" t="s">
        <v>12</v>
      </c>
      <c r="H254" s="41">
        <v>1</v>
      </c>
      <c r="I254" s="53"/>
      <c r="J254" s="53">
        <f>I254*H254</f>
        <v>0</v>
      </c>
    </row>
    <row r="255" spans="1:10" ht="127.5" x14ac:dyDescent="0.2">
      <c r="A255" s="39">
        <v>251</v>
      </c>
      <c r="B255" s="40" t="s">
        <v>147</v>
      </c>
      <c r="C255" s="55" t="s">
        <v>48</v>
      </c>
      <c r="D255" s="54"/>
      <c r="E255" s="54"/>
      <c r="F255" s="57" t="s">
        <v>49</v>
      </c>
      <c r="G255" s="41" t="s">
        <v>12</v>
      </c>
      <c r="H255" s="41">
        <v>1</v>
      </c>
      <c r="I255" s="53"/>
      <c r="J255" s="53">
        <f>I255*H255</f>
        <v>0</v>
      </c>
    </row>
    <row r="256" spans="1:10" ht="51" x14ac:dyDescent="0.2">
      <c r="A256" s="39">
        <v>252</v>
      </c>
      <c r="B256" s="40" t="s">
        <v>147</v>
      </c>
      <c r="C256" s="55" t="s">
        <v>53</v>
      </c>
      <c r="D256" s="54"/>
      <c r="E256" s="54"/>
      <c r="F256" s="57" t="s">
        <v>123</v>
      </c>
      <c r="G256" s="41" t="s">
        <v>12</v>
      </c>
      <c r="H256" s="41">
        <v>2</v>
      </c>
      <c r="I256" s="53"/>
      <c r="J256" s="53">
        <f>I256*H256</f>
        <v>0</v>
      </c>
    </row>
    <row r="257" spans="1:10" x14ac:dyDescent="0.2">
      <c r="A257" s="39">
        <v>253</v>
      </c>
      <c r="B257" s="40" t="s">
        <v>147</v>
      </c>
      <c r="C257" s="55" t="s">
        <v>38</v>
      </c>
      <c r="D257" s="54"/>
      <c r="E257" s="54"/>
      <c r="F257" s="57" t="s">
        <v>39</v>
      </c>
      <c r="G257" s="41" t="s">
        <v>14</v>
      </c>
      <c r="H257" s="41">
        <v>1</v>
      </c>
      <c r="I257" s="53"/>
      <c r="J257" s="53">
        <f>I257*H257</f>
        <v>0</v>
      </c>
    </row>
    <row r="258" spans="1:10" ht="18" customHeight="1" x14ac:dyDescent="0.2">
      <c r="A258" s="39">
        <v>254</v>
      </c>
      <c r="B258" s="51"/>
      <c r="C258" s="43" t="s">
        <v>102</v>
      </c>
      <c r="D258" s="42"/>
      <c r="E258" s="42"/>
      <c r="F258" s="45">
        <f>SUM(J259:J263)</f>
        <v>0</v>
      </c>
      <c r="G258" s="42"/>
      <c r="H258" s="42"/>
      <c r="I258" s="42"/>
      <c r="J258" s="44"/>
    </row>
    <row r="259" spans="1:10" ht="38.25" x14ac:dyDescent="0.2">
      <c r="A259" s="39">
        <v>255</v>
      </c>
      <c r="B259" s="40" t="s">
        <v>102</v>
      </c>
      <c r="C259" s="55" t="s">
        <v>46</v>
      </c>
      <c r="D259" s="54"/>
      <c r="E259" s="54"/>
      <c r="F259" s="57" t="s">
        <v>124</v>
      </c>
      <c r="G259" s="41" t="s">
        <v>12</v>
      </c>
      <c r="H259" s="41">
        <v>1</v>
      </c>
      <c r="I259" s="53"/>
      <c r="J259" s="53">
        <f>I259*H259</f>
        <v>0</v>
      </c>
    </row>
    <row r="260" spans="1:10" x14ac:dyDescent="0.2">
      <c r="A260" s="39">
        <v>256</v>
      </c>
      <c r="B260" s="40" t="s">
        <v>102</v>
      </c>
      <c r="C260" s="55" t="s">
        <v>35</v>
      </c>
      <c r="D260" s="54"/>
      <c r="E260" s="54"/>
      <c r="F260" s="57" t="s">
        <v>67</v>
      </c>
      <c r="G260" s="41" t="s">
        <v>12</v>
      </c>
      <c r="H260" s="41">
        <v>1</v>
      </c>
      <c r="I260" s="53"/>
      <c r="J260" s="53">
        <f>I260*H260</f>
        <v>0</v>
      </c>
    </row>
    <row r="261" spans="1:10" ht="127.5" x14ac:dyDescent="0.2">
      <c r="A261" s="39">
        <v>257</v>
      </c>
      <c r="B261" s="40" t="s">
        <v>102</v>
      </c>
      <c r="C261" s="55" t="s">
        <v>48</v>
      </c>
      <c r="D261" s="54"/>
      <c r="E261" s="54"/>
      <c r="F261" s="57" t="s">
        <v>49</v>
      </c>
      <c r="G261" s="41" t="s">
        <v>12</v>
      </c>
      <c r="H261" s="41">
        <v>1</v>
      </c>
      <c r="I261" s="53"/>
      <c r="J261" s="53">
        <f>I261*H261</f>
        <v>0</v>
      </c>
    </row>
    <row r="262" spans="1:10" ht="38.25" x14ac:dyDescent="0.2">
      <c r="A262" s="39">
        <v>258</v>
      </c>
      <c r="B262" s="40" t="s">
        <v>102</v>
      </c>
      <c r="C262" s="55" t="s">
        <v>24</v>
      </c>
      <c r="D262" s="54"/>
      <c r="E262" s="54"/>
      <c r="F262" s="57" t="s">
        <v>104</v>
      </c>
      <c r="G262" s="41" t="s">
        <v>12</v>
      </c>
      <c r="H262" s="41">
        <v>1</v>
      </c>
      <c r="I262" s="53"/>
      <c r="J262" s="53">
        <f>I262*H262</f>
        <v>0</v>
      </c>
    </row>
    <row r="263" spans="1:10" x14ac:dyDescent="0.2">
      <c r="A263" s="39">
        <v>259</v>
      </c>
      <c r="B263" s="40" t="s">
        <v>102</v>
      </c>
      <c r="C263" s="55" t="s">
        <v>38</v>
      </c>
      <c r="D263" s="54"/>
      <c r="E263" s="54"/>
      <c r="F263" s="57" t="s">
        <v>39</v>
      </c>
      <c r="G263" s="41" t="s">
        <v>14</v>
      </c>
      <c r="H263" s="41">
        <v>1</v>
      </c>
      <c r="I263" s="53"/>
      <c r="J263" s="53">
        <f>I263*H263</f>
        <v>0</v>
      </c>
    </row>
    <row r="264" spans="1:10" ht="18" customHeight="1" x14ac:dyDescent="0.2">
      <c r="A264" s="39">
        <v>260</v>
      </c>
      <c r="B264" s="51"/>
      <c r="C264" s="43" t="s">
        <v>140</v>
      </c>
      <c r="D264" s="42"/>
      <c r="E264" s="42"/>
      <c r="F264" s="45">
        <f>SUM(J265:J268)</f>
        <v>0</v>
      </c>
      <c r="G264" s="42"/>
      <c r="H264" s="42"/>
      <c r="I264" s="42"/>
      <c r="J264" s="44"/>
    </row>
    <row r="265" spans="1:10" ht="38.25" x14ac:dyDescent="0.2">
      <c r="A265" s="39">
        <v>261</v>
      </c>
      <c r="B265" s="40" t="s">
        <v>140</v>
      </c>
      <c r="C265" s="55" t="s">
        <v>46</v>
      </c>
      <c r="D265" s="54"/>
      <c r="E265" s="54"/>
      <c r="F265" s="57" t="s">
        <v>125</v>
      </c>
      <c r="G265" s="41" t="s">
        <v>12</v>
      </c>
      <c r="H265" s="41">
        <v>1</v>
      </c>
      <c r="I265" s="53"/>
      <c r="J265" s="53">
        <f>I265*H265</f>
        <v>0</v>
      </c>
    </row>
    <row r="266" spans="1:10" x14ac:dyDescent="0.2">
      <c r="A266" s="39">
        <v>262</v>
      </c>
      <c r="B266" s="40" t="s">
        <v>140</v>
      </c>
      <c r="C266" s="55" t="s">
        <v>35</v>
      </c>
      <c r="D266" s="54"/>
      <c r="E266" s="54"/>
      <c r="F266" s="57" t="s">
        <v>139</v>
      </c>
      <c r="G266" s="41" t="s">
        <v>12</v>
      </c>
      <c r="H266" s="41">
        <v>1</v>
      </c>
      <c r="I266" s="53"/>
      <c r="J266" s="53">
        <f>I266*H266</f>
        <v>0</v>
      </c>
    </row>
    <row r="267" spans="1:10" ht="127.5" x14ac:dyDescent="0.2">
      <c r="A267" s="39">
        <v>263</v>
      </c>
      <c r="B267" s="40" t="s">
        <v>140</v>
      </c>
      <c r="C267" s="55" t="s">
        <v>48</v>
      </c>
      <c r="D267" s="54"/>
      <c r="E267" s="54"/>
      <c r="F267" s="57" t="s">
        <v>49</v>
      </c>
      <c r="G267" s="41" t="s">
        <v>12</v>
      </c>
      <c r="H267" s="41">
        <v>1</v>
      </c>
      <c r="I267" s="53"/>
      <c r="J267" s="53">
        <f>I267*H267</f>
        <v>0</v>
      </c>
    </row>
    <row r="268" spans="1:10" x14ac:dyDescent="0.2">
      <c r="A268" s="39">
        <v>264</v>
      </c>
      <c r="B268" s="40" t="s">
        <v>140</v>
      </c>
      <c r="C268" s="55" t="s">
        <v>38</v>
      </c>
      <c r="D268" s="54"/>
      <c r="E268" s="54"/>
      <c r="F268" s="57" t="s">
        <v>39</v>
      </c>
      <c r="G268" s="41" t="s">
        <v>14</v>
      </c>
      <c r="H268" s="41">
        <v>1</v>
      </c>
      <c r="I268" s="53"/>
      <c r="J268" s="53">
        <f>I268*H268</f>
        <v>0</v>
      </c>
    </row>
    <row r="269" spans="1:10" ht="18" customHeight="1" x14ac:dyDescent="0.2">
      <c r="A269" s="39">
        <v>265</v>
      </c>
      <c r="B269" s="51"/>
      <c r="C269" s="43" t="s">
        <v>141</v>
      </c>
      <c r="D269" s="42"/>
      <c r="E269" s="42"/>
      <c r="F269" s="45">
        <f>SUM(J270:J273)</f>
        <v>0</v>
      </c>
      <c r="G269" s="42"/>
      <c r="H269" s="42"/>
      <c r="I269" s="42"/>
      <c r="J269" s="44"/>
    </row>
    <row r="270" spans="1:10" ht="38.25" x14ac:dyDescent="0.2">
      <c r="A270" s="39">
        <v>266</v>
      </c>
      <c r="B270" s="40" t="s">
        <v>141</v>
      </c>
      <c r="C270" s="55" t="s">
        <v>46</v>
      </c>
      <c r="D270" s="54"/>
      <c r="E270" s="54"/>
      <c r="F270" s="57" t="s">
        <v>125</v>
      </c>
      <c r="G270" s="41" t="s">
        <v>12</v>
      </c>
      <c r="H270" s="41">
        <v>1</v>
      </c>
      <c r="I270" s="53"/>
      <c r="J270" s="53">
        <f>I270*H270</f>
        <v>0</v>
      </c>
    </row>
    <row r="271" spans="1:10" x14ac:dyDescent="0.2">
      <c r="A271" s="39">
        <v>267</v>
      </c>
      <c r="B271" s="40" t="s">
        <v>141</v>
      </c>
      <c r="C271" s="55" t="s">
        <v>35</v>
      </c>
      <c r="D271" s="54"/>
      <c r="E271" s="54"/>
      <c r="F271" s="57" t="s">
        <v>139</v>
      </c>
      <c r="G271" s="41" t="s">
        <v>12</v>
      </c>
      <c r="H271" s="41">
        <v>1</v>
      </c>
      <c r="I271" s="53"/>
      <c r="J271" s="53">
        <f>I271*H271</f>
        <v>0</v>
      </c>
    </row>
    <row r="272" spans="1:10" ht="127.5" x14ac:dyDescent="0.2">
      <c r="A272" s="39">
        <v>268</v>
      </c>
      <c r="B272" s="40" t="s">
        <v>141</v>
      </c>
      <c r="C272" s="55" t="s">
        <v>48</v>
      </c>
      <c r="D272" s="54"/>
      <c r="E272" s="54"/>
      <c r="F272" s="57" t="s">
        <v>49</v>
      </c>
      <c r="G272" s="41" t="s">
        <v>12</v>
      </c>
      <c r="H272" s="41">
        <v>1</v>
      </c>
      <c r="I272" s="53"/>
      <c r="J272" s="53">
        <f>I272*H272</f>
        <v>0</v>
      </c>
    </row>
    <row r="273" spans="1:10" x14ac:dyDescent="0.2">
      <c r="A273" s="39">
        <v>269</v>
      </c>
      <c r="B273" s="40" t="s">
        <v>141</v>
      </c>
      <c r="C273" s="55" t="s">
        <v>38</v>
      </c>
      <c r="D273" s="54"/>
      <c r="E273" s="54"/>
      <c r="F273" s="57" t="s">
        <v>39</v>
      </c>
      <c r="G273" s="41" t="s">
        <v>14</v>
      </c>
      <c r="H273" s="41">
        <v>1</v>
      </c>
      <c r="I273" s="53"/>
      <c r="J273" s="53">
        <f>I273*H273</f>
        <v>0</v>
      </c>
    </row>
    <row r="274" spans="1:10" ht="18" customHeight="1" x14ac:dyDescent="0.2">
      <c r="A274" s="39">
        <v>270</v>
      </c>
      <c r="B274" s="51"/>
      <c r="C274" s="43" t="s">
        <v>142</v>
      </c>
      <c r="D274" s="42"/>
      <c r="E274" s="42"/>
      <c r="F274" s="45">
        <f>SUM(J275:J278)</f>
        <v>0</v>
      </c>
      <c r="G274" s="42"/>
      <c r="H274" s="42"/>
      <c r="I274" s="42"/>
      <c r="J274" s="44"/>
    </row>
    <row r="275" spans="1:10" ht="38.25" x14ac:dyDescent="0.2">
      <c r="A275" s="39">
        <v>271</v>
      </c>
      <c r="B275" s="40" t="s">
        <v>142</v>
      </c>
      <c r="C275" s="55" t="s">
        <v>46</v>
      </c>
      <c r="D275" s="54"/>
      <c r="E275" s="54"/>
      <c r="F275" s="57" t="s">
        <v>125</v>
      </c>
      <c r="G275" s="41" t="s">
        <v>12</v>
      </c>
      <c r="H275" s="41">
        <v>1</v>
      </c>
      <c r="I275" s="53"/>
      <c r="J275" s="53">
        <f>I275*H275</f>
        <v>0</v>
      </c>
    </row>
    <row r="276" spans="1:10" x14ac:dyDescent="0.2">
      <c r="A276" s="39">
        <v>272</v>
      </c>
      <c r="B276" s="40" t="s">
        <v>142</v>
      </c>
      <c r="C276" s="55" t="s">
        <v>35</v>
      </c>
      <c r="D276" s="54"/>
      <c r="E276" s="54"/>
      <c r="F276" s="57" t="s">
        <v>139</v>
      </c>
      <c r="G276" s="41" t="s">
        <v>12</v>
      </c>
      <c r="H276" s="41">
        <v>1</v>
      </c>
      <c r="I276" s="53"/>
      <c r="J276" s="53">
        <f>I276*H276</f>
        <v>0</v>
      </c>
    </row>
    <row r="277" spans="1:10" ht="127.5" x14ac:dyDescent="0.2">
      <c r="A277" s="39">
        <v>273</v>
      </c>
      <c r="B277" s="40" t="s">
        <v>142</v>
      </c>
      <c r="C277" s="55" t="s">
        <v>48</v>
      </c>
      <c r="D277" s="54"/>
      <c r="E277" s="54"/>
      <c r="F277" s="57" t="s">
        <v>49</v>
      </c>
      <c r="G277" s="41" t="s">
        <v>12</v>
      </c>
      <c r="H277" s="41">
        <v>1</v>
      </c>
      <c r="I277" s="53"/>
      <c r="J277" s="53">
        <f>I277*H277</f>
        <v>0</v>
      </c>
    </row>
    <row r="278" spans="1:10" x14ac:dyDescent="0.2">
      <c r="A278" s="39">
        <v>274</v>
      </c>
      <c r="B278" s="40" t="s">
        <v>142</v>
      </c>
      <c r="C278" s="55" t="s">
        <v>38</v>
      </c>
      <c r="D278" s="54"/>
      <c r="E278" s="54"/>
      <c r="F278" s="57" t="s">
        <v>39</v>
      </c>
      <c r="G278" s="41" t="s">
        <v>14</v>
      </c>
      <c r="H278" s="41">
        <v>1</v>
      </c>
      <c r="I278" s="53"/>
      <c r="J278" s="53">
        <f>I278*H278</f>
        <v>0</v>
      </c>
    </row>
    <row r="279" spans="1:10" ht="18" customHeight="1" x14ac:dyDescent="0.2">
      <c r="A279" s="39">
        <v>275</v>
      </c>
      <c r="B279" s="51"/>
      <c r="C279" s="43" t="s">
        <v>143</v>
      </c>
      <c r="D279" s="42"/>
      <c r="E279" s="42"/>
      <c r="F279" s="45">
        <f>SUM(J280:J283)</f>
        <v>0</v>
      </c>
      <c r="G279" s="42"/>
      <c r="H279" s="42"/>
      <c r="I279" s="42"/>
      <c r="J279" s="44"/>
    </row>
    <row r="280" spans="1:10" ht="38.25" x14ac:dyDescent="0.2">
      <c r="A280" s="39">
        <v>276</v>
      </c>
      <c r="B280" s="40" t="s">
        <v>143</v>
      </c>
      <c r="C280" s="55" t="s">
        <v>46</v>
      </c>
      <c r="D280" s="54"/>
      <c r="E280" s="54"/>
      <c r="F280" s="57" t="s">
        <v>125</v>
      </c>
      <c r="G280" s="41" t="s">
        <v>12</v>
      </c>
      <c r="H280" s="41">
        <v>1</v>
      </c>
      <c r="I280" s="53"/>
      <c r="J280" s="53">
        <f>I280*H280</f>
        <v>0</v>
      </c>
    </row>
    <row r="281" spans="1:10" x14ac:dyDescent="0.2">
      <c r="A281" s="39">
        <v>277</v>
      </c>
      <c r="B281" s="40" t="s">
        <v>143</v>
      </c>
      <c r="C281" s="55" t="s">
        <v>35</v>
      </c>
      <c r="D281" s="54"/>
      <c r="E281" s="54"/>
      <c r="F281" s="57" t="s">
        <v>139</v>
      </c>
      <c r="G281" s="41" t="s">
        <v>12</v>
      </c>
      <c r="H281" s="41">
        <v>1</v>
      </c>
      <c r="I281" s="53"/>
      <c r="J281" s="53">
        <f>I281*H281</f>
        <v>0</v>
      </c>
    </row>
    <row r="282" spans="1:10" ht="127.5" x14ac:dyDescent="0.2">
      <c r="A282" s="39">
        <v>278</v>
      </c>
      <c r="B282" s="40" t="s">
        <v>143</v>
      </c>
      <c r="C282" s="55" t="s">
        <v>48</v>
      </c>
      <c r="D282" s="54"/>
      <c r="E282" s="54"/>
      <c r="F282" s="57" t="s">
        <v>49</v>
      </c>
      <c r="G282" s="41" t="s">
        <v>12</v>
      </c>
      <c r="H282" s="41">
        <v>1</v>
      </c>
      <c r="I282" s="53"/>
      <c r="J282" s="53">
        <f>I282*H282</f>
        <v>0</v>
      </c>
    </row>
    <row r="283" spans="1:10" x14ac:dyDescent="0.2">
      <c r="A283" s="39">
        <v>279</v>
      </c>
      <c r="B283" s="40" t="s">
        <v>143</v>
      </c>
      <c r="C283" s="55" t="s">
        <v>38</v>
      </c>
      <c r="D283" s="54"/>
      <c r="E283" s="54"/>
      <c r="F283" s="57" t="s">
        <v>39</v>
      </c>
      <c r="G283" s="41" t="s">
        <v>14</v>
      </c>
      <c r="H283" s="41">
        <v>1</v>
      </c>
      <c r="I283" s="53"/>
      <c r="J283" s="53">
        <f>I283*H283</f>
        <v>0</v>
      </c>
    </row>
    <row r="284" spans="1:10" ht="18" customHeight="1" x14ac:dyDescent="0.2">
      <c r="A284" s="39">
        <v>280</v>
      </c>
      <c r="B284" s="42"/>
      <c r="C284" s="43" t="s">
        <v>13</v>
      </c>
      <c r="D284" s="42"/>
      <c r="E284" s="42"/>
      <c r="F284" s="45">
        <f>SUM(J285:J285)</f>
        <v>0</v>
      </c>
      <c r="G284" s="42"/>
      <c r="H284" s="42"/>
      <c r="I284" s="42"/>
      <c r="J284" s="44"/>
    </row>
    <row r="285" spans="1:10" ht="51.75" thickBot="1" x14ac:dyDescent="0.25">
      <c r="A285" s="39">
        <v>281</v>
      </c>
      <c r="B285" s="40"/>
      <c r="C285" s="55" t="s">
        <v>13</v>
      </c>
      <c r="D285" s="54"/>
      <c r="E285" s="54"/>
      <c r="F285" s="57" t="s">
        <v>148</v>
      </c>
      <c r="G285" s="41" t="s">
        <v>14</v>
      </c>
      <c r="H285" s="41">
        <v>1</v>
      </c>
      <c r="I285" s="53"/>
      <c r="J285" s="53">
        <f>I285*H285</f>
        <v>0</v>
      </c>
    </row>
    <row r="286" spans="1:10" ht="23.25" customHeight="1" thickBot="1" x14ac:dyDescent="0.3">
      <c r="A286" s="13"/>
      <c r="B286" s="14"/>
      <c r="C286" s="15" t="s">
        <v>11</v>
      </c>
      <c r="D286" s="14"/>
      <c r="E286" s="16"/>
      <c r="F286" s="14"/>
      <c r="G286" s="17"/>
      <c r="H286" s="17"/>
      <c r="I286" s="14"/>
      <c r="J286" s="18">
        <f>SUM(J5:J285)</f>
        <v>0</v>
      </c>
    </row>
    <row r="288" spans="1:10" ht="24.95" customHeight="1" x14ac:dyDescent="0.2"/>
    <row r="289" spans="2:10" ht="24.95" customHeight="1" x14ac:dyDescent="0.2"/>
    <row r="290" spans="2:10" ht="24.95" customHeight="1" x14ac:dyDescent="0.2"/>
    <row r="291" spans="2:10" s="19" customFormat="1" ht="24.95" customHeight="1" x14ac:dyDescent="0.2">
      <c r="B291" s="12"/>
      <c r="C291" s="12"/>
      <c r="D291" s="12"/>
      <c r="E291" s="20"/>
      <c r="F291" s="12"/>
      <c r="G291" s="21"/>
      <c r="H291" s="21"/>
      <c r="I291" s="12"/>
      <c r="J291" s="12"/>
    </row>
    <row r="292" spans="2:10" s="19" customFormat="1" ht="24.95" customHeight="1" x14ac:dyDescent="0.2">
      <c r="B292" s="12"/>
      <c r="C292" s="12"/>
      <c r="D292" s="12"/>
      <c r="E292" s="20"/>
      <c r="F292" s="12"/>
      <c r="G292" s="21"/>
      <c r="H292" s="21"/>
      <c r="I292" s="12"/>
      <c r="J292" s="12"/>
    </row>
    <row r="293" spans="2:10" s="19" customFormat="1" ht="24.95" customHeight="1" x14ac:dyDescent="0.2">
      <c r="B293" s="12"/>
      <c r="C293" s="12"/>
      <c r="D293" s="12"/>
      <c r="E293" s="20"/>
      <c r="F293" s="12"/>
      <c r="G293" s="21"/>
      <c r="H293" s="21"/>
      <c r="I293" s="12"/>
      <c r="J293" s="12"/>
    </row>
    <row r="294" spans="2:10" s="19" customFormat="1" ht="24.95" customHeight="1" x14ac:dyDescent="0.2">
      <c r="B294" s="12"/>
      <c r="C294" s="12"/>
      <c r="D294" s="12"/>
      <c r="E294" s="20"/>
      <c r="F294" s="12"/>
      <c r="G294" s="21"/>
      <c r="H294" s="21"/>
      <c r="I294" s="12"/>
      <c r="J294" s="12"/>
    </row>
    <row r="295" spans="2:10" s="19" customFormat="1" ht="24.95" customHeight="1" x14ac:dyDescent="0.2">
      <c r="B295" s="12"/>
      <c r="C295" s="12"/>
      <c r="D295" s="12"/>
      <c r="E295" s="20"/>
      <c r="F295" s="12"/>
      <c r="G295" s="21"/>
      <c r="H295" s="21"/>
      <c r="I295" s="12"/>
      <c r="J295" s="12"/>
    </row>
    <row r="296" spans="2:10" s="19" customFormat="1" ht="24.95" customHeight="1" x14ac:dyDescent="0.2">
      <c r="B296" s="12"/>
      <c r="C296" s="12"/>
      <c r="D296" s="12"/>
      <c r="E296" s="20"/>
      <c r="F296" s="12"/>
      <c r="G296" s="21"/>
      <c r="H296" s="21"/>
      <c r="I296" s="12"/>
      <c r="J296" s="12"/>
    </row>
    <row r="297" spans="2:10" s="19" customFormat="1" ht="24.95" customHeight="1" x14ac:dyDescent="0.2">
      <c r="B297" s="12"/>
      <c r="C297" s="12"/>
      <c r="D297" s="12"/>
      <c r="E297" s="20"/>
      <c r="F297" s="12"/>
      <c r="G297" s="21"/>
      <c r="H297" s="21"/>
      <c r="I297" s="12"/>
      <c r="J297" s="12"/>
    </row>
    <row r="298" spans="2:10" s="19" customFormat="1" ht="24.95" customHeight="1" x14ac:dyDescent="0.2">
      <c r="B298" s="12"/>
      <c r="C298" s="12"/>
      <c r="D298" s="12"/>
      <c r="E298" s="20"/>
      <c r="F298" s="12"/>
      <c r="G298" s="21"/>
      <c r="H298" s="21"/>
      <c r="I298" s="12"/>
      <c r="J298" s="12"/>
    </row>
    <row r="299" spans="2:10" s="19" customFormat="1" ht="24.95" customHeight="1" x14ac:dyDescent="0.2">
      <c r="B299" s="12"/>
      <c r="C299" s="12"/>
      <c r="D299" s="12"/>
      <c r="E299" s="20"/>
      <c r="F299" s="12"/>
      <c r="G299" s="21"/>
      <c r="H299" s="21"/>
      <c r="I299" s="12"/>
      <c r="J299" s="12"/>
    </row>
    <row r="300" spans="2:10" s="19" customFormat="1" ht="15" customHeight="1" x14ac:dyDescent="0.2">
      <c r="B300" s="12"/>
      <c r="C300" s="12"/>
      <c r="D300" s="12"/>
      <c r="E300" s="20"/>
      <c r="F300" s="12"/>
      <c r="G300" s="21"/>
      <c r="H300" s="21"/>
      <c r="I300" s="12"/>
      <c r="J300" s="12"/>
    </row>
    <row r="301" spans="2:10" s="19" customFormat="1" ht="24.95" customHeight="1" x14ac:dyDescent="0.2">
      <c r="B301" s="12"/>
      <c r="C301" s="12"/>
      <c r="D301" s="12"/>
      <c r="E301" s="20"/>
      <c r="F301" s="12"/>
      <c r="G301" s="21"/>
      <c r="H301" s="21"/>
      <c r="I301" s="12"/>
      <c r="J301" s="12"/>
    </row>
    <row r="302" spans="2:10" s="19" customFormat="1" ht="18" customHeight="1" x14ac:dyDescent="0.2">
      <c r="B302" s="12"/>
      <c r="C302" s="12"/>
      <c r="D302" s="12"/>
      <c r="E302" s="20"/>
      <c r="F302" s="12"/>
      <c r="G302" s="21"/>
      <c r="H302" s="21"/>
      <c r="I302" s="12"/>
      <c r="J302" s="12"/>
    </row>
    <row r="303" spans="2:10" s="19" customFormat="1" ht="24.95" customHeight="1" x14ac:dyDescent="0.2">
      <c r="B303" s="12"/>
      <c r="C303" s="12"/>
      <c r="D303" s="12"/>
      <c r="E303" s="20"/>
      <c r="F303" s="12"/>
      <c r="G303" s="21"/>
      <c r="H303" s="21"/>
      <c r="I303" s="12"/>
      <c r="J303" s="12"/>
    </row>
    <row r="304" spans="2:10" s="19" customFormat="1" ht="24.95" customHeight="1" x14ac:dyDescent="0.2">
      <c r="B304" s="12"/>
      <c r="C304" s="12"/>
      <c r="D304" s="12"/>
      <c r="E304" s="20"/>
      <c r="F304" s="12"/>
      <c r="G304" s="21"/>
      <c r="H304" s="21"/>
      <c r="I304" s="12"/>
      <c r="J304" s="12"/>
    </row>
  </sheetData>
  <sheetProtection selectLockedCells="1" selectUnlockedCells="1"/>
  <autoFilter ref="A2:J304" xr:uid="{7A201343-2B4E-4FCC-97F1-EFA1AF06BBAC}"/>
  <dataConsolidate link="1"/>
  <phoneticPr fontId="22" type="noConversion"/>
  <pageMargins left="0.74803149606299213" right="0.74803149606299213" top="0.98425196850393704" bottom="0.98425196850393704" header="0.51181102362204722" footer="0.51181102362204722"/>
  <pageSetup paperSize="9" scale="33" firstPageNumber="0" fitToHeight="6" orientation="portrait" r:id="rId1"/>
  <headerFooter alignWithMargins="0">
    <oddFooter>&amp;C&amp;P/&amp;N</oddFooter>
  </headerFooter>
  <rowBreaks count="1" manualBreakCount="1">
    <brk id="299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Expozice</vt:lpstr>
      <vt:lpstr>Expozice!Excel_BuiltIn_Print_Titles_1</vt:lpstr>
      <vt:lpstr>Expozice!Názvy_tisku</vt:lpstr>
      <vt:lpstr>Expozice!Oblast_tisku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Jelínek</dc:creator>
  <cp:lastModifiedBy>Jiří Jelínek</cp:lastModifiedBy>
  <dcterms:created xsi:type="dcterms:W3CDTF">2020-08-10T08:53:14Z</dcterms:created>
  <dcterms:modified xsi:type="dcterms:W3CDTF">2022-12-12T09:50:51Z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