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s NP\"/>
    </mc:Choice>
  </mc:AlternateContent>
  <bookViews>
    <workbookView xWindow="0" yWindow="0" windowWidth="28800" windowHeight="12135" activeTab="1"/>
  </bookViews>
  <sheets>
    <sheet name="Papírová hygiena" sheetId="1" r:id="rId1"/>
    <sheet name="Ostatní hygiena" sheetId="2" r:id="rId2"/>
  </sheets>
  <calcPr calcId="152511"/>
</workbook>
</file>

<file path=xl/calcChain.xml><?xml version="1.0" encoding="utf-8"?>
<calcChain xmlns="http://schemas.openxmlformats.org/spreadsheetml/2006/main">
  <c r="O54" i="1" l="1"/>
  <c r="M50" i="2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s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<sst xmlns="http://schemas.openxmlformats.org/spreadsheetml/2006/main" count="573" uniqueCount="250">
  <si>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</si>
  <si>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</si>
  <si>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</si>
  <si>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</si>
  <si>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</si>
  <si>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</si>
  <si>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</si>
  <si>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</si>
  <si>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</si>
  <si>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</si>
  <si>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</si>
  <si>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</si>
  <si>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</si>
  <si>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</si>
  <si>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</si>
  <si>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</si>
  <si>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</si>
  <si>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</si>
  <si>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</si>
  <si>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</si>
  <si>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</si>
  <si>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</si>
  <si>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</si>
  <si>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</si>
  <si>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</si>
  <si>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</si>
  <si>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</si>
  <si>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</si>
  <si>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</si>
  <si>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</si>
  <si>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</si>
  <si>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</si>
  <si>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</si>
  <si>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</si>
  <si>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</si>
  <si>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</si>
  <si>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</si>
  <si>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</si>
  <si>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</si>
  <si>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</si>
  <si>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</si>
  <si>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</si>
  <si>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</si>
  <si>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</si>
  <si>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</si>
  <si>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</si>
  <si>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</si>
  <si>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</si>
  <si>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</si>
  <si>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</si>
  <si>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</si>
  <si>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</si>
  <si>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</si>
  <si>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</si>
  <si>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</si>
  <si>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</si>
  <si>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</si>
  <si>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</si>
  <si>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</si>
  <si>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</si>
  <si>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</si>
  <si>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</si>
  <si>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</si>
  <si>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</si>
  <si>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</si>
  <si>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</si>
  <si>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</si>
  <si>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</si>
  <si>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</si>
  <si>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</si>
  <si>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</si>
  <si>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</si>
  <si>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</si>
  <si>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</si>
  <si>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</si>
  <si>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</si>
  <si>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</si>
  <si>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</si>
  <si>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</si>
  <si>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</si>
  <si>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</si>
  <si>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</si>
  <si>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</si>
  <si>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</si>
  <si>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</si>
  <si>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</si>
  <si>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</si>
  <si>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</si>
  <si>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</si>
  <si>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</si>
  <si>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</si>
  <si>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</si>
  <si>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</si>
  <si>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</si>
  <si>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</si>
  <si>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</si>
  <si>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</si>
  <si>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</si>
  <si>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</si>
  <si>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</si>
  <si>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</si>
  <si>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</si>
  <si>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</si>
  <si>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</si>
  <si>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</si>
  <si>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</si>
  <si>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</si>
  <si>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</si>
  <si>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</si>
  <si>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</si>
  <si>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</si>
  <si>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</si>
  <si>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</si>
  <si>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</si>
  <si>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</si>
  <si>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</si>
  <si>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</si>
  <si>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</si>
  <si>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</si>
  <si>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</si>
  <si>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</si>
  <si>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</si>
  <si>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</si>
  <si>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</si>
  <si>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</si>
  <si>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</si>
  <si>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</si>
  <si>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</si>
  <si>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</si>
  <si>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</si>
  <si>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</si>
  <si>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</si>
  <si>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</si>
  <si>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</si>
  <si>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</si>
  <si>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</si>
  <si>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</si>
  <si>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</si>
  <si>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</si>
  <si>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</si>
  <si>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</si>
  <si>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</si>
  <si>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</si>
  <si>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</si>
  <si>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</si>
  <si>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</si>
  <si>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</si>
  <si>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</si>
  <si>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</si>
  <si>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</si>
  <si>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</si>
  <si>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</si>
  <si>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</si>
  <si>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</si>
  <si>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</si>
  <si>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</si>
  <si>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Podlimitní</t>
  </si>
  <si>
    <t>Zjednodušené podlimitní</t>
  </si>
  <si>
    <t>Příloha č. 2 Zadávací dokumentace</t>
  </si>
  <si>
    <t>Pozn.: Účastníci vyplní ELEKTRONICKY pouze ČERVENĚ zvýrazněná pole tohoto listu. V tabulce účastníci vyplní pouze obchodní název, nabízené balení, cenu za balení a jednotkové ceny položek.</t>
  </si>
  <si>
    <t>Část 1: Papírová hygiena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</si>
  <si>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</si>
  <si>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</si>
  <si>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</si>
  <si>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</si>
  <si>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</si>
  <si>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</si>
  <si>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</si>
  <si>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</si>
  <si>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</si>
  <si>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</si>
  <si>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</si>
  <si>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</si>
  <si>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</si>
  <si>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</si>
  <si>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</si>
  <si>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</si>
  <si>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</si>
  <si>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</si>
  <si>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</si>
  <si>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</si>
  <si>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</si>
  <si>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</si>
  <si>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</si>
  <si>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</si>
  <si>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</si>
  <si>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</si>
  <si>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</si>
  <si>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</si>
  <si>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Část 2: Ostatní hygiena</t>
  </si>
  <si>
    <t>1 ks</t>
  </si>
  <si>
    <t>Maximální počet ks v balení</t>
  </si>
  <si>
    <t xml:space="preserve">Max. ks v bal. </t>
  </si>
  <si>
    <t>NB [ks]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</si>
  <si>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</si>
  <si>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</si>
  <si>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</si>
  <si>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</si>
  <si>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</si>
  <si>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</si>
  <si>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</si>
  <si>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</si>
  <si>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</si>
  <si>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</si>
  <si>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</si>
  <si>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</si>
  <si>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</si>
  <si>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</si>
  <si>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</si>
  <si>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</si>
  <si>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</si>
  <si>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</si>
  <si>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</si>
  <si>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</si>
  <si>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</si>
  <si>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</si>
  <si>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</si>
  <si>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</si>
  <si>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</si>
  <si>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</si>
  <si>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</si>
  <si>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</si>
  <si>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</si>
  <si>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</si>
  <si>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</si>
  <si>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</si>
  <si>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</si>
  <si>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</si>
  <si>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</si>
  <si>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</si>
  <si>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</si>
  <si>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</si>
  <si>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</si>
  <si>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</si>
  <si>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</si>
  <si>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</si>
  <si>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</si>
  <si>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</si>
  <si>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</si>
  <si>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</si>
  <si>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</si>
  <si>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</si>
  <si>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</si>
  <si>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</si>
  <si>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</si>
  <si>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</si>
  <si>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Pozn.: Účastníci vyplní ELEKTRONICKY pouze ČERVENĚ zvýrazněná pole tohoto listu. V tabulce účastníci vyplní pouze obchodní název, nabízené balení, cenu za hodnocenou jednotku a sazbu DPH.</t>
  </si>
  <si>
    <t xml:space="preserve">CELKEM za všechny položky - Papírová hygiena s náhradním plněním (v Kč bez DPH) </t>
  </si>
  <si>
    <t>CELKEM za všechny položky - Papírová hygiena s náhradním plněním (v Kč bez DPH)</t>
  </si>
  <si>
    <t>PAPÍROVÁ A OSTATNÍ HYGIENA S NÁHRADNÍM PLNĚNÍM PRO PLZEŇSKÝ KRAJ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</si>
</sst>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2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zoomScaleNormal="100" workbookViewId="0">
      <selection activeCell="B5" sqref="B5:P5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4"/>
  </cols>
  <sheetData>
    <row r="1" spans="2:16" ht="9" customHeight="1" thickBot="1" x14ac:dyDescent="0.3"/>
    <row r="2" spans="2:16" ht="15.75" customHeight="1" thickBot="1" x14ac:dyDescent="0.3">
      <c r="B2" s="112" t="s">
        <v>158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2:16" ht="39" customHeight="1" thickBot="1" x14ac:dyDescent="0.5">
      <c r="B3" s="115" t="s">
        <v>155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ht="15.75" thickBot="1" x14ac:dyDescent="0.3">
      <c r="B4" s="118" t="s">
        <v>137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2:16" ht="34.5" customHeight="1" thickBot="1" x14ac:dyDescent="0.55000000000000004">
      <c r="B5" s="121" t="s">
        <v>249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2:16" ht="27" thickBot="1" x14ac:dyDescent="0.45">
      <c r="B6" s="131" t="s">
        <v>160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15" customHeight="1" x14ac:dyDescent="0.25">
      <c r="B7" s="81" t="s">
        <v>138</v>
      </c>
      <c r="C7" s="82"/>
      <c r="D7" s="108" t="s">
        <v>161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6" ht="15" customHeight="1" x14ac:dyDescent="0.25">
      <c r="B8" s="83" t="s">
        <v>139</v>
      </c>
      <c r="C8" s="84"/>
      <c r="D8" s="110" t="s">
        <v>140</v>
      </c>
      <c r="E8" s="110"/>
      <c r="F8" s="110"/>
      <c r="G8" s="110"/>
      <c r="H8" s="110"/>
      <c r="I8" s="110"/>
      <c r="J8" s="110"/>
      <c r="K8" s="106" t="s">
        <v>141</v>
      </c>
      <c r="L8" s="106"/>
      <c r="M8" s="127">
        <v>72046635</v>
      </c>
      <c r="N8" s="127"/>
      <c r="O8" s="127"/>
      <c r="P8" s="128"/>
    </row>
    <row r="9" spans="2:16" ht="15" customHeight="1" x14ac:dyDescent="0.25">
      <c r="B9" s="85" t="s">
        <v>142</v>
      </c>
      <c r="C9" s="86"/>
      <c r="D9" s="103" t="s">
        <v>143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 ht="15" customHeight="1" x14ac:dyDescent="0.25">
      <c r="B10" s="87" t="s">
        <v>144</v>
      </c>
      <c r="C10" s="88"/>
      <c r="D10" s="111" t="s">
        <v>145</v>
      </c>
      <c r="E10" s="111"/>
      <c r="F10" s="111" t="s">
        <v>145</v>
      </c>
      <c r="G10" s="107" t="s">
        <v>146</v>
      </c>
      <c r="H10" s="107"/>
      <c r="I10" s="129" t="s">
        <v>156</v>
      </c>
      <c r="J10" s="129"/>
      <c r="K10" s="106" t="s">
        <v>147</v>
      </c>
      <c r="L10" s="106"/>
      <c r="M10" s="129" t="s">
        <v>157</v>
      </c>
      <c r="N10" s="129"/>
      <c r="O10" s="129"/>
      <c r="P10" s="130"/>
    </row>
    <row r="11" spans="2:16" ht="15" customHeight="1" x14ac:dyDescent="0.25">
      <c r="B11" s="100" t="s">
        <v>148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</row>
    <row r="12" spans="2:16" ht="15" customHeight="1" x14ac:dyDescent="0.25">
      <c r="B12" s="89" t="s">
        <v>149</v>
      </c>
      <c r="C12" s="90"/>
      <c r="D12" s="93" t="s">
        <v>150</v>
      </c>
      <c r="E12" s="93"/>
      <c r="F12" s="93"/>
      <c r="G12" s="93"/>
      <c r="H12" s="93"/>
      <c r="I12" s="93"/>
      <c r="J12" s="93"/>
      <c r="K12" s="106" t="s">
        <v>141</v>
      </c>
      <c r="L12" s="106"/>
      <c r="M12" s="124" t="s">
        <v>150</v>
      </c>
      <c r="N12" s="125"/>
      <c r="O12" s="125"/>
      <c r="P12" s="126"/>
    </row>
    <row r="13" spans="2:16" ht="15" customHeight="1" x14ac:dyDescent="0.25">
      <c r="B13" s="85" t="s">
        <v>139</v>
      </c>
      <c r="C13" s="86"/>
      <c r="D13" s="93" t="s">
        <v>150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2:16" ht="15" customHeight="1" x14ac:dyDescent="0.25">
      <c r="B14" s="85" t="s">
        <v>142</v>
      </c>
      <c r="C14" s="86"/>
      <c r="D14" s="93" t="s">
        <v>150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2:16" ht="15" customHeight="1" x14ac:dyDescent="0.25">
      <c r="B15" s="85" t="s">
        <v>151</v>
      </c>
      <c r="C15" s="86"/>
      <c r="D15" s="93" t="s">
        <v>150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2:16" ht="15.75" thickBot="1" x14ac:dyDescent="0.3">
      <c r="B16" s="91" t="s">
        <v>152</v>
      </c>
      <c r="C16" s="92"/>
      <c r="D16" s="99" t="s">
        <v>150</v>
      </c>
      <c r="E16" s="99"/>
      <c r="F16" s="99"/>
      <c r="G16" s="99"/>
      <c r="H16" s="99"/>
      <c r="I16" s="99"/>
      <c r="J16" s="99"/>
      <c r="K16" s="95" t="s">
        <v>153</v>
      </c>
      <c r="L16" s="95"/>
      <c r="M16" s="96" t="s">
        <v>150</v>
      </c>
      <c r="N16" s="97"/>
      <c r="O16" s="97"/>
      <c r="P16" s="98"/>
    </row>
    <row r="17" spans="2:18" ht="15" customHeight="1" x14ac:dyDescent="0.25">
      <c r="B17" s="78" t="s">
        <v>154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2:18" s="5" customFormat="1" ht="13.5" customHeight="1" x14ac:dyDescent="0.25">
      <c r="B18" s="140" t="s">
        <v>0</v>
      </c>
      <c r="C18" s="141" t="s">
        <v>5</v>
      </c>
      <c r="D18" s="141" t="s">
        <v>1</v>
      </c>
      <c r="E18" s="141" t="s">
        <v>32</v>
      </c>
      <c r="F18" s="141" t="s">
        <v>2</v>
      </c>
      <c r="G18" s="141" t="s">
        <v>76</v>
      </c>
      <c r="H18" s="141" t="s">
        <v>36</v>
      </c>
      <c r="I18" s="149" t="s">
        <v>124</v>
      </c>
      <c r="J18" s="151" t="s">
        <v>21</v>
      </c>
      <c r="K18" s="151" t="s">
        <v>38</v>
      </c>
      <c r="L18" s="151" t="s">
        <v>40</v>
      </c>
      <c r="M18" s="151" t="s">
        <v>22</v>
      </c>
      <c r="N18" s="151"/>
      <c r="O18" s="151"/>
      <c r="P18" s="148" t="s">
        <v>27</v>
      </c>
    </row>
    <row r="19" spans="2:18" s="5" customFormat="1" ht="13.5" customHeight="1" x14ac:dyDescent="0.25">
      <c r="B19" s="140"/>
      <c r="C19" s="141"/>
      <c r="D19" s="141"/>
      <c r="E19" s="141"/>
      <c r="F19" s="141"/>
      <c r="G19" s="141"/>
      <c r="H19" s="141"/>
      <c r="I19" s="150"/>
      <c r="J19" s="151"/>
      <c r="K19" s="151"/>
      <c r="L19" s="151"/>
      <c r="M19" s="43" t="s">
        <v>41</v>
      </c>
      <c r="N19" s="43" t="s">
        <v>122</v>
      </c>
      <c r="O19" s="43" t="s">
        <v>24</v>
      </c>
      <c r="P19" s="148"/>
    </row>
    <row r="20" spans="2:18" ht="27" customHeight="1" x14ac:dyDescent="0.25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25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25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25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25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25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25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25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25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25">
      <c r="B29" s="140" t="s">
        <v>0</v>
      </c>
      <c r="C29" s="141" t="s">
        <v>5</v>
      </c>
      <c r="D29" s="141" t="s">
        <v>1</v>
      </c>
      <c r="E29" s="141" t="s">
        <v>3</v>
      </c>
      <c r="F29" s="141" t="s">
        <v>2</v>
      </c>
      <c r="G29" s="141" t="s">
        <v>32</v>
      </c>
      <c r="H29" s="141" t="s">
        <v>36</v>
      </c>
      <c r="I29" s="152" t="s">
        <v>124</v>
      </c>
      <c r="J29" s="151" t="s">
        <v>21</v>
      </c>
      <c r="K29" s="151" t="s">
        <v>38</v>
      </c>
      <c r="L29" s="151" t="s">
        <v>40</v>
      </c>
      <c r="M29" s="151" t="s">
        <v>22</v>
      </c>
      <c r="N29" s="151"/>
      <c r="O29" s="151"/>
      <c r="P29" s="148" t="s">
        <v>27</v>
      </c>
      <c r="R29" s="37"/>
    </row>
    <row r="30" spans="2:18" s="5" customFormat="1" ht="13.5" customHeight="1" x14ac:dyDescent="0.25">
      <c r="B30" s="140"/>
      <c r="C30" s="141"/>
      <c r="D30" s="141"/>
      <c r="E30" s="141"/>
      <c r="F30" s="141"/>
      <c r="G30" s="141"/>
      <c r="H30" s="141"/>
      <c r="I30" s="153"/>
      <c r="J30" s="151"/>
      <c r="K30" s="151"/>
      <c r="L30" s="151"/>
      <c r="M30" s="43" t="s">
        <v>41</v>
      </c>
      <c r="N30" s="43" t="s">
        <v>122</v>
      </c>
      <c r="O30" s="43" t="s">
        <v>24</v>
      </c>
      <c r="P30" s="148"/>
      <c r="R30" s="37"/>
    </row>
    <row r="31" spans="2:18" ht="27" customHeight="1" x14ac:dyDescent="0.25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25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25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25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25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25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25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25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25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25">
      <c r="B40" s="140" t="s">
        <v>0</v>
      </c>
      <c r="C40" s="141" t="s">
        <v>5</v>
      </c>
      <c r="D40" s="141" t="s">
        <v>1</v>
      </c>
      <c r="E40" s="141" t="s">
        <v>4</v>
      </c>
      <c r="F40" s="141" t="s">
        <v>2</v>
      </c>
      <c r="G40" s="141" t="s">
        <v>32</v>
      </c>
      <c r="H40" s="141" t="s">
        <v>36</v>
      </c>
      <c r="I40" s="152" t="s">
        <v>124</v>
      </c>
      <c r="J40" s="151" t="s">
        <v>21</v>
      </c>
      <c r="K40" s="151" t="s">
        <v>112</v>
      </c>
      <c r="L40" s="151"/>
      <c r="M40" s="151" t="s">
        <v>22</v>
      </c>
      <c r="N40" s="151"/>
      <c r="O40" s="151"/>
      <c r="P40" s="148" t="s">
        <v>27</v>
      </c>
      <c r="R40" s="36"/>
    </row>
    <row r="41" spans="2:18" ht="13.5" customHeight="1" x14ac:dyDescent="0.25">
      <c r="B41" s="140"/>
      <c r="C41" s="141"/>
      <c r="D41" s="141"/>
      <c r="E41" s="141"/>
      <c r="F41" s="141"/>
      <c r="G41" s="141"/>
      <c r="H41" s="141"/>
      <c r="I41" s="153"/>
      <c r="J41" s="151"/>
      <c r="K41" s="151"/>
      <c r="L41" s="151"/>
      <c r="M41" s="43" t="s">
        <v>23</v>
      </c>
      <c r="N41" s="43" t="s">
        <v>122</v>
      </c>
      <c r="O41" s="43" t="s">
        <v>24</v>
      </c>
      <c r="P41" s="148"/>
      <c r="R41" s="36"/>
    </row>
    <row r="42" spans="2:18" ht="38.25" customHeight="1" x14ac:dyDescent="0.25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154"/>
      <c r="L42" s="155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25">
      <c r="B43" s="140" t="s">
        <v>0</v>
      </c>
      <c r="C43" s="141" t="s">
        <v>5</v>
      </c>
      <c r="D43" s="141" t="s">
        <v>1</v>
      </c>
      <c r="E43" s="141" t="s">
        <v>4</v>
      </c>
      <c r="F43" s="141" t="s">
        <v>2</v>
      </c>
      <c r="G43" s="141" t="s">
        <v>32</v>
      </c>
      <c r="H43" s="141" t="s">
        <v>36</v>
      </c>
      <c r="I43" s="149" t="s">
        <v>124</v>
      </c>
      <c r="J43" s="151" t="s">
        <v>21</v>
      </c>
      <c r="K43" s="151" t="s">
        <v>42</v>
      </c>
      <c r="L43" s="151"/>
      <c r="M43" s="151" t="s">
        <v>22</v>
      </c>
      <c r="N43" s="151"/>
      <c r="O43" s="151"/>
      <c r="P43" s="148" t="s">
        <v>27</v>
      </c>
      <c r="R43" s="37"/>
    </row>
    <row r="44" spans="2:18" s="5" customFormat="1" ht="13.5" customHeight="1" x14ac:dyDescent="0.25">
      <c r="B44" s="140"/>
      <c r="C44" s="141"/>
      <c r="D44" s="141"/>
      <c r="E44" s="141"/>
      <c r="F44" s="141"/>
      <c r="G44" s="141"/>
      <c r="H44" s="141"/>
      <c r="I44" s="150"/>
      <c r="J44" s="151"/>
      <c r="K44" s="151"/>
      <c r="L44" s="151"/>
      <c r="M44" s="43" t="s">
        <v>23</v>
      </c>
      <c r="N44" s="43" t="s">
        <v>122</v>
      </c>
      <c r="O44" s="43" t="s">
        <v>24</v>
      </c>
      <c r="P44" s="148"/>
      <c r="R44" s="37"/>
    </row>
    <row r="45" spans="2:18" ht="25.5" x14ac:dyDescent="0.25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156"/>
      <c r="L45" s="138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5.5" x14ac:dyDescent="0.25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156"/>
      <c r="L46" s="138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5.5" x14ac:dyDescent="0.25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156"/>
      <c r="L47" s="138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5.5" x14ac:dyDescent="0.25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157"/>
      <c r="L48" s="158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25">
      <c r="B49" s="140" t="s">
        <v>0</v>
      </c>
      <c r="C49" s="141" t="s">
        <v>5</v>
      </c>
      <c r="D49" s="141" t="s">
        <v>1</v>
      </c>
      <c r="E49" s="141" t="s">
        <v>32</v>
      </c>
      <c r="F49" s="141" t="s">
        <v>61</v>
      </c>
      <c r="G49" s="141" t="s">
        <v>75</v>
      </c>
      <c r="H49" s="141" t="s">
        <v>36</v>
      </c>
      <c r="I49" s="149" t="s">
        <v>124</v>
      </c>
      <c r="J49" s="151" t="s">
        <v>21</v>
      </c>
      <c r="K49" s="151" t="s">
        <v>38</v>
      </c>
      <c r="L49" s="151" t="s">
        <v>40</v>
      </c>
      <c r="M49" s="151" t="s">
        <v>22</v>
      </c>
      <c r="N49" s="151"/>
      <c r="O49" s="151"/>
      <c r="P49" s="148" t="s">
        <v>27</v>
      </c>
      <c r="R49" s="36"/>
    </row>
    <row r="50" spans="2:18" ht="13.5" customHeight="1" x14ac:dyDescent="0.25">
      <c r="B50" s="140"/>
      <c r="C50" s="141"/>
      <c r="D50" s="141"/>
      <c r="E50" s="141"/>
      <c r="F50" s="141"/>
      <c r="G50" s="141"/>
      <c r="H50" s="141"/>
      <c r="I50" s="150"/>
      <c r="J50" s="151"/>
      <c r="K50" s="151"/>
      <c r="L50" s="151"/>
      <c r="M50" s="43" t="s">
        <v>23</v>
      </c>
      <c r="N50" s="43" t="s">
        <v>122</v>
      </c>
      <c r="O50" s="43" t="s">
        <v>24</v>
      </c>
      <c r="P50" s="148"/>
      <c r="R50" s="36"/>
    </row>
    <row r="51" spans="2:18" ht="27" customHeight="1" x14ac:dyDescent="0.25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25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25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25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25">
      <c r="B55" s="140" t="s">
        <v>0</v>
      </c>
      <c r="C55" s="141" t="s">
        <v>5</v>
      </c>
      <c r="D55" s="141" t="s">
        <v>1</v>
      </c>
      <c r="E55" s="141" t="s">
        <v>32</v>
      </c>
      <c r="F55" s="141" t="s">
        <v>67</v>
      </c>
      <c r="G55" s="141"/>
      <c r="H55" s="141" t="s">
        <v>36</v>
      </c>
      <c r="I55" s="149" t="s">
        <v>124</v>
      </c>
      <c r="J55" s="151" t="s">
        <v>21</v>
      </c>
      <c r="K55" s="151" t="s">
        <v>42</v>
      </c>
      <c r="L55" s="151"/>
      <c r="M55" s="151" t="s">
        <v>22</v>
      </c>
      <c r="N55" s="151"/>
      <c r="O55" s="151"/>
      <c r="P55" s="148" t="s">
        <v>27</v>
      </c>
      <c r="R55" s="36"/>
    </row>
    <row r="56" spans="2:18" ht="13.5" customHeight="1" x14ac:dyDescent="0.25">
      <c r="B56" s="140"/>
      <c r="C56" s="141"/>
      <c r="D56" s="141"/>
      <c r="E56" s="141"/>
      <c r="F56" s="141"/>
      <c r="G56" s="141"/>
      <c r="H56" s="141"/>
      <c r="I56" s="150"/>
      <c r="J56" s="151"/>
      <c r="K56" s="151"/>
      <c r="L56" s="151"/>
      <c r="M56" s="43" t="s">
        <v>23</v>
      </c>
      <c r="N56" s="43" t="s">
        <v>122</v>
      </c>
      <c r="O56" s="43" t="s">
        <v>24</v>
      </c>
      <c r="P56" s="148"/>
      <c r="R56" s="36"/>
    </row>
    <row r="57" spans="2:18" ht="27" customHeight="1" x14ac:dyDescent="0.25">
      <c r="B57" s="47" t="s">
        <v>120</v>
      </c>
      <c r="C57" s="31" t="s">
        <v>70</v>
      </c>
      <c r="D57" s="31" t="s">
        <v>60</v>
      </c>
      <c r="E57" s="44" t="s">
        <v>58</v>
      </c>
      <c r="F57" s="137" t="s">
        <v>65</v>
      </c>
      <c r="G57" s="137"/>
      <c r="H57" s="44" t="s">
        <v>64</v>
      </c>
      <c r="I57" s="33">
        <v>600</v>
      </c>
      <c r="J57" s="51"/>
      <c r="K57" s="138"/>
      <c r="L57" s="139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25">
      <c r="B58" s="47" t="s">
        <v>136</v>
      </c>
      <c r="C58" s="32" t="s">
        <v>71</v>
      </c>
      <c r="D58" s="32" t="s">
        <v>66</v>
      </c>
      <c r="E58" s="42" t="s">
        <v>58</v>
      </c>
      <c r="F58" s="142" t="s">
        <v>65</v>
      </c>
      <c r="G58" s="142"/>
      <c r="H58" s="42" t="s">
        <v>64</v>
      </c>
      <c r="I58" s="34">
        <v>500</v>
      </c>
      <c r="J58" s="52"/>
      <c r="K58" s="147"/>
      <c r="L58" s="147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">
      <c r="B59" s="47" t="s">
        <v>131</v>
      </c>
      <c r="C59" s="32" t="s">
        <v>132</v>
      </c>
      <c r="D59" s="32" t="s">
        <v>133</v>
      </c>
      <c r="E59" s="42" t="s">
        <v>58</v>
      </c>
      <c r="F59" s="142" t="s">
        <v>134</v>
      </c>
      <c r="G59" s="142"/>
      <c r="H59" s="42" t="s">
        <v>135</v>
      </c>
      <c r="I59" s="34">
        <v>100</v>
      </c>
      <c r="J59" s="58"/>
      <c r="K59" s="147"/>
      <c r="L59" s="147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">
      <c r="B60" s="143" t="s">
        <v>248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62"/>
      <c r="O60" s="145">
        <f>SUM(O45:O48,O31:O39,O42,O20:O28,O51:O54,O57:O59)</f>
        <v>0</v>
      </c>
      <c r="P60" s="146"/>
    </row>
    <row r="61" spans="2:18" ht="6.75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25">
      <c r="B62" s="134" t="s">
        <v>159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6"/>
      <c r="Q62" s="6"/>
    </row>
    <row r="63" spans="2:18" x14ac:dyDescent="0.25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6"/>
      <c r="Q63" s="6"/>
    </row>
    <row r="64" spans="2:18" ht="6.75" customHeight="1" thickBot="1" x14ac:dyDescent="0.3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2.75" x14ac:dyDescent="0.25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2.75" x14ac:dyDescent="0.25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2.75" x14ac:dyDescent="0.25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2.75" x14ac:dyDescent="0.25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2.75" x14ac:dyDescent="0.25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2.75" x14ac:dyDescent="0.25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2.75" x14ac:dyDescent="0.25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2.75" x14ac:dyDescent="0.25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2.75" x14ac:dyDescent="0.25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2.75" x14ac:dyDescent="0.25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2.75" x14ac:dyDescent="0.25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ht="13.5" thickBot="1" x14ac:dyDescent="0.3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2.75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2.75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2.75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2.75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zoomScaleNormal="100" workbookViewId="0">
      <selection activeCell="Q9" sqref="Q9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196" t="s">
        <v>158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</row>
    <row r="3" spans="2:14" ht="39" customHeight="1" thickBot="1" x14ac:dyDescent="0.5">
      <c r="B3" s="199" t="s">
        <v>155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4" ht="15.75" thickBot="1" x14ac:dyDescent="0.3">
      <c r="B4" s="202" t="s">
        <v>137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14" ht="34.5" customHeight="1" thickBot="1" x14ac:dyDescent="0.55000000000000004">
      <c r="B5" s="205" t="s">
        <v>249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/>
    </row>
    <row r="6" spans="2:14" ht="27" thickBot="1" x14ac:dyDescent="0.45">
      <c r="B6" s="208" t="s">
        <v>189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2:14" ht="15" customHeight="1" x14ac:dyDescent="0.25">
      <c r="B7" s="81" t="s">
        <v>138</v>
      </c>
      <c r="C7" s="82"/>
      <c r="D7" s="211" t="s">
        <v>161</v>
      </c>
      <c r="E7" s="211"/>
      <c r="F7" s="211"/>
      <c r="G7" s="211"/>
      <c r="H7" s="211"/>
      <c r="I7" s="211"/>
      <c r="J7" s="211"/>
      <c r="K7" s="211"/>
      <c r="L7" s="211"/>
      <c r="M7" s="211"/>
      <c r="N7" s="212"/>
    </row>
    <row r="8" spans="2:14" ht="15" customHeight="1" x14ac:dyDescent="0.25">
      <c r="B8" s="83" t="s">
        <v>139</v>
      </c>
      <c r="C8" s="84"/>
      <c r="D8" s="219" t="s">
        <v>140</v>
      </c>
      <c r="E8" s="219"/>
      <c r="F8" s="219"/>
      <c r="G8" s="219"/>
      <c r="H8" s="219"/>
      <c r="I8" s="219"/>
      <c r="J8" s="193" t="s">
        <v>141</v>
      </c>
      <c r="K8" s="193"/>
      <c r="L8" s="220">
        <v>72046635</v>
      </c>
      <c r="M8" s="220"/>
      <c r="N8" s="221"/>
    </row>
    <row r="9" spans="2:14" ht="15" customHeight="1" x14ac:dyDescent="0.25">
      <c r="B9" s="178" t="s">
        <v>142</v>
      </c>
      <c r="C9" s="179"/>
      <c r="D9" s="222" t="s">
        <v>143</v>
      </c>
      <c r="E9" s="223"/>
      <c r="F9" s="223"/>
      <c r="G9" s="223"/>
      <c r="H9" s="223"/>
      <c r="I9" s="223"/>
      <c r="J9" s="223"/>
      <c r="K9" s="223"/>
      <c r="L9" s="223"/>
      <c r="M9" s="223"/>
      <c r="N9" s="224"/>
    </row>
    <row r="10" spans="2:14" ht="15" customHeight="1" x14ac:dyDescent="0.25">
      <c r="B10" s="213" t="s">
        <v>144</v>
      </c>
      <c r="C10" s="214"/>
      <c r="D10" s="215" t="s">
        <v>145</v>
      </c>
      <c r="E10" s="215"/>
      <c r="F10" s="216" t="s">
        <v>146</v>
      </c>
      <c r="G10" s="216"/>
      <c r="H10" s="217" t="s">
        <v>156</v>
      </c>
      <c r="I10" s="217"/>
      <c r="J10" s="193" t="s">
        <v>147</v>
      </c>
      <c r="K10" s="193"/>
      <c r="L10" s="217" t="s">
        <v>157</v>
      </c>
      <c r="M10" s="217"/>
      <c r="N10" s="218"/>
    </row>
    <row r="11" spans="2:14" ht="15" customHeight="1" x14ac:dyDescent="0.25">
      <c r="B11" s="188" t="s">
        <v>148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2:14" ht="15" customHeight="1" x14ac:dyDescent="0.25">
      <c r="B12" s="191" t="s">
        <v>149</v>
      </c>
      <c r="C12" s="192"/>
      <c r="D12" s="180" t="s">
        <v>150</v>
      </c>
      <c r="E12" s="180"/>
      <c r="F12" s="180"/>
      <c r="G12" s="180"/>
      <c r="H12" s="180"/>
      <c r="I12" s="180"/>
      <c r="J12" s="193" t="s">
        <v>141</v>
      </c>
      <c r="K12" s="193"/>
      <c r="L12" s="194"/>
      <c r="M12" s="194"/>
      <c r="N12" s="195"/>
    </row>
    <row r="13" spans="2:14" ht="15" customHeight="1" x14ac:dyDescent="0.25">
      <c r="B13" s="178" t="s">
        <v>139</v>
      </c>
      <c r="C13" s="179"/>
      <c r="D13" s="180" t="s">
        <v>150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2:14" ht="15" customHeight="1" x14ac:dyDescent="0.25">
      <c r="B14" s="178" t="s">
        <v>142</v>
      </c>
      <c r="C14" s="179"/>
      <c r="D14" s="180" t="s">
        <v>150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1"/>
    </row>
    <row r="15" spans="2:14" ht="15" customHeight="1" x14ac:dyDescent="0.25">
      <c r="B15" s="178" t="s">
        <v>151</v>
      </c>
      <c r="C15" s="179"/>
      <c r="D15" s="180" t="s">
        <v>150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1"/>
    </row>
    <row r="16" spans="2:14" ht="15.75" thickBot="1" x14ac:dyDescent="0.3">
      <c r="B16" s="182" t="s">
        <v>152</v>
      </c>
      <c r="C16" s="183"/>
      <c r="D16" s="184" t="s">
        <v>150</v>
      </c>
      <c r="E16" s="184"/>
      <c r="F16" s="184"/>
      <c r="G16" s="184"/>
      <c r="H16" s="184"/>
      <c r="I16" s="184"/>
      <c r="J16" s="185" t="s">
        <v>153</v>
      </c>
      <c r="K16" s="185"/>
      <c r="L16" s="186"/>
      <c r="M16" s="186"/>
      <c r="N16" s="187"/>
    </row>
    <row r="17" spans="2:16" ht="15" customHeight="1" x14ac:dyDescent="0.25">
      <c r="B17" s="175" t="s">
        <v>154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7"/>
    </row>
    <row r="18" spans="2:16" s="5" customFormat="1" ht="13.5" customHeight="1" x14ac:dyDescent="0.25">
      <c r="B18" s="174" t="s">
        <v>0</v>
      </c>
      <c r="C18" s="164" t="s">
        <v>5</v>
      </c>
      <c r="D18" s="164" t="s">
        <v>1</v>
      </c>
      <c r="E18" s="164" t="s">
        <v>32</v>
      </c>
      <c r="F18" s="164" t="s">
        <v>192</v>
      </c>
      <c r="G18" s="164" t="s">
        <v>36</v>
      </c>
      <c r="H18" s="168" t="s">
        <v>124</v>
      </c>
      <c r="I18" s="167" t="s">
        <v>21</v>
      </c>
      <c r="J18" s="167" t="s">
        <v>193</v>
      </c>
      <c r="K18" s="167" t="s">
        <v>194</v>
      </c>
      <c r="L18" s="167" t="s">
        <v>22</v>
      </c>
      <c r="M18" s="167"/>
      <c r="N18" s="163" t="s">
        <v>27</v>
      </c>
    </row>
    <row r="19" spans="2:16" s="5" customFormat="1" ht="13.5" customHeight="1" x14ac:dyDescent="0.25">
      <c r="B19" s="174"/>
      <c r="C19" s="164"/>
      <c r="D19" s="164"/>
      <c r="E19" s="164"/>
      <c r="F19" s="164"/>
      <c r="G19" s="164"/>
      <c r="H19" s="169"/>
      <c r="I19" s="167"/>
      <c r="J19" s="167"/>
      <c r="K19" s="167"/>
      <c r="L19" s="64" t="s">
        <v>122</v>
      </c>
      <c r="M19" s="64" t="s">
        <v>24</v>
      </c>
      <c r="N19" s="163"/>
    </row>
    <row r="20" spans="2:16" ht="27" customHeight="1" x14ac:dyDescent="0.25">
      <c r="B20" s="65" t="s">
        <v>162</v>
      </c>
      <c r="C20" s="66" t="s">
        <v>198</v>
      </c>
      <c r="D20" s="66" t="s">
        <v>195</v>
      </c>
      <c r="E20" s="67" t="s">
        <v>190</v>
      </c>
      <c r="F20" s="68">
        <v>100</v>
      </c>
      <c r="G20" s="68" t="s">
        <v>196</v>
      </c>
      <c r="H20" s="69">
        <v>1000</v>
      </c>
      <c r="I20" s="76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25">
      <c r="B21" s="65" t="s">
        <v>163</v>
      </c>
      <c r="C21" s="66" t="s">
        <v>199</v>
      </c>
      <c r="D21" s="66" t="s">
        <v>195</v>
      </c>
      <c r="E21" s="67" t="s">
        <v>190</v>
      </c>
      <c r="F21" s="68">
        <v>100</v>
      </c>
      <c r="G21" s="68" t="s">
        <v>197</v>
      </c>
      <c r="H21" s="69">
        <v>1000</v>
      </c>
      <c r="I21" s="77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25">
      <c r="B22" s="65" t="s">
        <v>164</v>
      </c>
      <c r="C22" s="66" t="s">
        <v>200</v>
      </c>
      <c r="D22" s="66" t="s">
        <v>195</v>
      </c>
      <c r="E22" s="67" t="s">
        <v>190</v>
      </c>
      <c r="F22" s="68">
        <v>100</v>
      </c>
      <c r="G22" s="68" t="s">
        <v>197</v>
      </c>
      <c r="H22" s="69">
        <v>1000</v>
      </c>
      <c r="I22" s="77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25">
      <c r="B23" s="65" t="s">
        <v>165</v>
      </c>
      <c r="C23" s="66" t="s">
        <v>201</v>
      </c>
      <c r="D23" s="66" t="s">
        <v>207</v>
      </c>
      <c r="E23" s="67" t="s">
        <v>190</v>
      </c>
      <c r="F23" s="68">
        <v>100</v>
      </c>
      <c r="G23" s="68" t="s">
        <v>197</v>
      </c>
      <c r="H23" s="69">
        <v>1500</v>
      </c>
      <c r="I23" s="77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25">
      <c r="B24" s="65" t="s">
        <v>166</v>
      </c>
      <c r="C24" s="66" t="s">
        <v>202</v>
      </c>
      <c r="D24" s="66" t="s">
        <v>208</v>
      </c>
      <c r="E24" s="67" t="s">
        <v>190</v>
      </c>
      <c r="F24" s="68">
        <v>100</v>
      </c>
      <c r="G24" s="68" t="s">
        <v>197</v>
      </c>
      <c r="H24" s="69">
        <v>1500</v>
      </c>
      <c r="I24" s="77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25">
      <c r="B25" s="65" t="s">
        <v>167</v>
      </c>
      <c r="C25" s="66" t="s">
        <v>203</v>
      </c>
      <c r="D25" s="66" t="s">
        <v>209</v>
      </c>
      <c r="E25" s="67" t="s">
        <v>190</v>
      </c>
      <c r="F25" s="68">
        <v>100</v>
      </c>
      <c r="G25" s="68" t="s">
        <v>197</v>
      </c>
      <c r="H25" s="69">
        <v>1500</v>
      </c>
      <c r="I25" s="77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25">
      <c r="B26" s="65" t="s">
        <v>168</v>
      </c>
      <c r="C26" s="66" t="s">
        <v>204</v>
      </c>
      <c r="D26" s="66" t="s">
        <v>210</v>
      </c>
      <c r="E26" s="67" t="s">
        <v>190</v>
      </c>
      <c r="F26" s="68">
        <v>100</v>
      </c>
      <c r="G26" s="68" t="s">
        <v>197</v>
      </c>
      <c r="H26" s="69">
        <v>1500</v>
      </c>
      <c r="I26" s="77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25">
      <c r="B27" s="65" t="s">
        <v>169</v>
      </c>
      <c r="C27" s="66" t="s">
        <v>205</v>
      </c>
      <c r="D27" s="66" t="s">
        <v>211</v>
      </c>
      <c r="E27" s="67" t="s">
        <v>190</v>
      </c>
      <c r="F27" s="68">
        <v>100</v>
      </c>
      <c r="G27" s="68" t="s">
        <v>197</v>
      </c>
      <c r="H27" s="69">
        <v>1000</v>
      </c>
      <c r="I27" s="77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25">
      <c r="B28" s="65" t="s">
        <v>170</v>
      </c>
      <c r="C28" s="66" t="s">
        <v>206</v>
      </c>
      <c r="D28" s="66" t="s">
        <v>212</v>
      </c>
      <c r="E28" s="67" t="s">
        <v>190</v>
      </c>
      <c r="F28" s="68">
        <v>100</v>
      </c>
      <c r="G28" s="68" t="s">
        <v>197</v>
      </c>
      <c r="H28" s="69">
        <v>500</v>
      </c>
      <c r="I28" s="77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25">
      <c r="B29" s="174" t="s">
        <v>0</v>
      </c>
      <c r="C29" s="164" t="s">
        <v>5</v>
      </c>
      <c r="D29" s="164" t="s">
        <v>1</v>
      </c>
      <c r="E29" s="164" t="s">
        <v>32</v>
      </c>
      <c r="F29" s="164" t="s">
        <v>192</v>
      </c>
      <c r="G29" s="164" t="s">
        <v>36</v>
      </c>
      <c r="H29" s="165" t="s">
        <v>124</v>
      </c>
      <c r="I29" s="167" t="s">
        <v>21</v>
      </c>
      <c r="J29" s="167" t="s">
        <v>244</v>
      </c>
      <c r="K29" s="167" t="s">
        <v>194</v>
      </c>
      <c r="L29" s="167" t="s">
        <v>22</v>
      </c>
      <c r="M29" s="167"/>
      <c r="N29" s="163" t="s">
        <v>27</v>
      </c>
      <c r="P29" s="37"/>
    </row>
    <row r="30" spans="2:16" s="5" customFormat="1" ht="13.5" customHeight="1" x14ac:dyDescent="0.25">
      <c r="B30" s="174"/>
      <c r="C30" s="164"/>
      <c r="D30" s="164"/>
      <c r="E30" s="164"/>
      <c r="F30" s="164"/>
      <c r="G30" s="164"/>
      <c r="H30" s="166"/>
      <c r="I30" s="167"/>
      <c r="J30" s="167"/>
      <c r="K30" s="167"/>
      <c r="L30" s="64" t="s">
        <v>122</v>
      </c>
      <c r="M30" s="64" t="s">
        <v>24</v>
      </c>
      <c r="N30" s="163"/>
      <c r="P30" s="37"/>
    </row>
    <row r="31" spans="2:16" ht="27" customHeight="1" x14ac:dyDescent="0.25">
      <c r="B31" s="65" t="s">
        <v>171</v>
      </c>
      <c r="C31" s="66" t="s">
        <v>213</v>
      </c>
      <c r="D31" s="66" t="s">
        <v>214</v>
      </c>
      <c r="E31" s="67" t="s">
        <v>190</v>
      </c>
      <c r="F31" s="68">
        <v>100</v>
      </c>
      <c r="G31" s="68" t="s">
        <v>243</v>
      </c>
      <c r="H31" s="69">
        <v>500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25">
      <c r="B32" s="65" t="s">
        <v>172</v>
      </c>
      <c r="C32" s="66" t="s">
        <v>215</v>
      </c>
      <c r="D32" s="66" t="s">
        <v>216</v>
      </c>
      <c r="E32" s="67" t="s">
        <v>221</v>
      </c>
      <c r="F32" s="68">
        <v>100</v>
      </c>
      <c r="G32" s="68" t="s">
        <v>223</v>
      </c>
      <c r="H32" s="69">
        <v>2500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25">
      <c r="B33" s="65" t="s">
        <v>173</v>
      </c>
      <c r="C33" s="66" t="s">
        <v>218</v>
      </c>
      <c r="D33" s="66" t="s">
        <v>219</v>
      </c>
      <c r="E33" s="67" t="s">
        <v>221</v>
      </c>
      <c r="F33" s="68">
        <v>100</v>
      </c>
      <c r="G33" s="68" t="s">
        <v>223</v>
      </c>
      <c r="H33" s="69">
        <v>2500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25">
      <c r="B34" s="65" t="s">
        <v>174</v>
      </c>
      <c r="C34" s="66" t="s">
        <v>217</v>
      </c>
      <c r="D34" s="66" t="s">
        <v>242</v>
      </c>
      <c r="E34" s="67" t="s">
        <v>190</v>
      </c>
      <c r="F34" s="68">
        <v>100</v>
      </c>
      <c r="G34" s="68" t="s">
        <v>223</v>
      </c>
      <c r="H34" s="69">
        <v>500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25">
      <c r="B35" s="65" t="s">
        <v>175</v>
      </c>
      <c r="C35" s="66" t="s">
        <v>220</v>
      </c>
      <c r="D35" s="66" t="s">
        <v>222</v>
      </c>
      <c r="E35" s="67" t="s">
        <v>221</v>
      </c>
      <c r="F35" s="68">
        <v>100</v>
      </c>
      <c r="G35" s="68" t="s">
        <v>223</v>
      </c>
      <c r="H35" s="69">
        <v>2500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25">
      <c r="B36" s="65" t="s">
        <v>176</v>
      </c>
      <c r="C36" s="66" t="s">
        <v>220</v>
      </c>
      <c r="D36" s="66" t="s">
        <v>224</v>
      </c>
      <c r="E36" s="67" t="s">
        <v>221</v>
      </c>
      <c r="F36" s="68">
        <v>100</v>
      </c>
      <c r="G36" s="68" t="s">
        <v>223</v>
      </c>
      <c r="H36" s="69">
        <v>2500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25">
      <c r="B37" s="65" t="s">
        <v>177</v>
      </c>
      <c r="C37" s="66" t="s">
        <v>220</v>
      </c>
      <c r="D37" s="66" t="s">
        <v>219</v>
      </c>
      <c r="E37" s="67" t="s">
        <v>221</v>
      </c>
      <c r="F37" s="68">
        <v>100</v>
      </c>
      <c r="G37" s="68" t="s">
        <v>223</v>
      </c>
      <c r="H37" s="69">
        <v>2000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25">
      <c r="B38" s="65" t="s">
        <v>178</v>
      </c>
      <c r="C38" s="66" t="s">
        <v>225</v>
      </c>
      <c r="D38" s="66" t="s">
        <v>226</v>
      </c>
      <c r="E38" s="67" t="s">
        <v>221</v>
      </c>
      <c r="F38" s="68">
        <v>100</v>
      </c>
      <c r="G38" s="68" t="s">
        <v>223</v>
      </c>
      <c r="H38" s="69">
        <v>300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25">
      <c r="B39" s="65" t="s">
        <v>179</v>
      </c>
      <c r="C39" s="66" t="s">
        <v>232</v>
      </c>
      <c r="D39" s="66" t="s">
        <v>232</v>
      </c>
      <c r="E39" s="67" t="s">
        <v>190</v>
      </c>
      <c r="F39" s="68">
        <v>100</v>
      </c>
      <c r="G39" s="68" t="s">
        <v>223</v>
      </c>
      <c r="H39" s="69">
        <v>500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25">
      <c r="B40" s="65" t="s">
        <v>180</v>
      </c>
      <c r="C40" s="66" t="s">
        <v>227</v>
      </c>
      <c r="D40" s="66" t="s">
        <v>227</v>
      </c>
      <c r="E40" s="67" t="s">
        <v>190</v>
      </c>
      <c r="F40" s="68">
        <v>100</v>
      </c>
      <c r="G40" s="68" t="s">
        <v>223</v>
      </c>
      <c r="H40" s="69">
        <v>3000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25">
      <c r="B41" s="65" t="s">
        <v>181</v>
      </c>
      <c r="C41" s="66" t="s">
        <v>230</v>
      </c>
      <c r="D41" s="66" t="s">
        <v>228</v>
      </c>
      <c r="E41" s="67" t="s">
        <v>229</v>
      </c>
      <c r="F41" s="68">
        <v>100</v>
      </c>
      <c r="G41" s="68" t="s">
        <v>223</v>
      </c>
      <c r="H41" s="71">
        <v>2500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25">
      <c r="B42" s="65" t="s">
        <v>182</v>
      </c>
      <c r="C42" s="66" t="s">
        <v>231</v>
      </c>
      <c r="D42" s="66" t="s">
        <v>226</v>
      </c>
      <c r="E42" s="67" t="s">
        <v>221</v>
      </c>
      <c r="F42" s="68">
        <v>100</v>
      </c>
      <c r="G42" s="68" t="s">
        <v>223</v>
      </c>
      <c r="H42" s="72">
        <v>300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25">
      <c r="B43" s="174" t="s">
        <v>0</v>
      </c>
      <c r="C43" s="164" t="s">
        <v>5</v>
      </c>
      <c r="D43" s="164" t="s">
        <v>1</v>
      </c>
      <c r="E43" s="164" t="s">
        <v>32</v>
      </c>
      <c r="F43" s="164" t="s">
        <v>192</v>
      </c>
      <c r="G43" s="164" t="s">
        <v>36</v>
      </c>
      <c r="H43" s="168" t="s">
        <v>124</v>
      </c>
      <c r="I43" s="167" t="s">
        <v>21</v>
      </c>
      <c r="J43" s="170" t="s">
        <v>42</v>
      </c>
      <c r="K43" s="171"/>
      <c r="L43" s="167" t="s">
        <v>22</v>
      </c>
      <c r="M43" s="167"/>
      <c r="N43" s="163" t="s">
        <v>27</v>
      </c>
      <c r="P43" s="37"/>
    </row>
    <row r="44" spans="2:16" s="5" customFormat="1" ht="13.5" customHeight="1" x14ac:dyDescent="0.25">
      <c r="B44" s="174"/>
      <c r="C44" s="164"/>
      <c r="D44" s="164"/>
      <c r="E44" s="164"/>
      <c r="F44" s="164"/>
      <c r="G44" s="164"/>
      <c r="H44" s="169"/>
      <c r="I44" s="167"/>
      <c r="J44" s="172"/>
      <c r="K44" s="173"/>
      <c r="L44" s="64" t="s">
        <v>122</v>
      </c>
      <c r="M44" s="64" t="s">
        <v>24</v>
      </c>
      <c r="N44" s="163"/>
      <c r="P44" s="37"/>
    </row>
    <row r="45" spans="2:16" ht="25.5" x14ac:dyDescent="0.25">
      <c r="B45" s="65" t="s">
        <v>183</v>
      </c>
      <c r="C45" s="66" t="s">
        <v>233</v>
      </c>
      <c r="D45" s="66" t="s">
        <v>235</v>
      </c>
      <c r="E45" s="67" t="s">
        <v>190</v>
      </c>
      <c r="F45" s="68">
        <v>20</v>
      </c>
      <c r="G45" s="68" t="s">
        <v>223</v>
      </c>
      <c r="H45" s="69">
        <v>1000</v>
      </c>
      <c r="I45" s="53"/>
      <c r="J45" s="225"/>
      <c r="K45" s="226"/>
      <c r="L45" s="55"/>
      <c r="M45" s="70">
        <f t="shared" ref="M45:M50" si="2">L45*H45</f>
        <v>0</v>
      </c>
      <c r="N45" s="54"/>
      <c r="P45" s="36"/>
    </row>
    <row r="46" spans="2:16" ht="25.5" x14ac:dyDescent="0.25">
      <c r="B46" s="65" t="s">
        <v>184</v>
      </c>
      <c r="C46" s="66" t="s">
        <v>233</v>
      </c>
      <c r="D46" s="66" t="s">
        <v>236</v>
      </c>
      <c r="E46" s="67" t="s">
        <v>190</v>
      </c>
      <c r="F46" s="68">
        <v>20</v>
      </c>
      <c r="G46" s="68" t="s">
        <v>223</v>
      </c>
      <c r="H46" s="69">
        <v>1000</v>
      </c>
      <c r="I46" s="53"/>
      <c r="J46" s="225"/>
      <c r="K46" s="226"/>
      <c r="L46" s="55"/>
      <c r="M46" s="70">
        <f t="shared" si="2"/>
        <v>0</v>
      </c>
      <c r="N46" s="54"/>
      <c r="P46" s="36"/>
    </row>
    <row r="47" spans="2:16" ht="25.5" x14ac:dyDescent="0.25">
      <c r="B47" s="65" t="s">
        <v>185</v>
      </c>
      <c r="C47" s="66" t="s">
        <v>234</v>
      </c>
      <c r="D47" s="66" t="s">
        <v>237</v>
      </c>
      <c r="E47" s="67" t="s">
        <v>190</v>
      </c>
      <c r="F47" s="68">
        <v>20</v>
      </c>
      <c r="G47" s="68" t="s">
        <v>223</v>
      </c>
      <c r="H47" s="69">
        <v>1000</v>
      </c>
      <c r="I47" s="53"/>
      <c r="J47" s="225"/>
      <c r="K47" s="226"/>
      <c r="L47" s="55"/>
      <c r="M47" s="70">
        <f t="shared" si="2"/>
        <v>0</v>
      </c>
      <c r="N47" s="54"/>
      <c r="P47" s="36"/>
    </row>
    <row r="48" spans="2:16" ht="25.5" x14ac:dyDescent="0.25">
      <c r="B48" s="65" t="s">
        <v>186</v>
      </c>
      <c r="C48" s="66" t="s">
        <v>234</v>
      </c>
      <c r="D48" s="66" t="s">
        <v>238</v>
      </c>
      <c r="E48" s="67" t="s">
        <v>190</v>
      </c>
      <c r="F48" s="68">
        <v>20</v>
      </c>
      <c r="G48" s="68" t="s">
        <v>223</v>
      </c>
      <c r="H48" s="69">
        <v>1000</v>
      </c>
      <c r="I48" s="53"/>
      <c r="J48" s="225"/>
      <c r="K48" s="226"/>
      <c r="L48" s="55"/>
      <c r="M48" s="70">
        <f t="shared" si="2"/>
        <v>0</v>
      </c>
      <c r="N48" s="54"/>
      <c r="P48" s="36"/>
    </row>
    <row r="49" spans="2:16" ht="27" customHeight="1" x14ac:dyDescent="0.25">
      <c r="B49" s="65" t="s">
        <v>187</v>
      </c>
      <c r="C49" s="73" t="s">
        <v>239</v>
      </c>
      <c r="D49" s="73" t="s">
        <v>240</v>
      </c>
      <c r="E49" s="67" t="s">
        <v>190</v>
      </c>
      <c r="F49" s="66">
        <v>50</v>
      </c>
      <c r="G49" s="68" t="s">
        <v>223</v>
      </c>
      <c r="H49" s="74">
        <v>2000</v>
      </c>
      <c r="I49" s="53"/>
      <c r="J49" s="225"/>
      <c r="K49" s="226"/>
      <c r="L49" s="55"/>
      <c r="M49" s="70">
        <f t="shared" si="2"/>
        <v>0</v>
      </c>
      <c r="N49" s="54"/>
      <c r="P49" s="36"/>
    </row>
    <row r="50" spans="2:16" ht="27" customHeight="1" thickBot="1" x14ac:dyDescent="0.3">
      <c r="B50" s="65" t="s">
        <v>188</v>
      </c>
      <c r="C50" s="73" t="s">
        <v>241</v>
      </c>
      <c r="D50" s="73" t="s">
        <v>241</v>
      </c>
      <c r="E50" s="67" t="s">
        <v>190</v>
      </c>
      <c r="F50" s="73">
        <v>100</v>
      </c>
      <c r="G50" s="68" t="s">
        <v>223</v>
      </c>
      <c r="H50" s="74">
        <v>2500</v>
      </c>
      <c r="I50" s="53"/>
      <c r="J50" s="225"/>
      <c r="K50" s="226"/>
      <c r="L50" s="55"/>
      <c r="M50" s="70">
        <f t="shared" si="2"/>
        <v>0</v>
      </c>
      <c r="N50" s="54"/>
      <c r="P50" s="36"/>
    </row>
    <row r="51" spans="2:16" ht="16.5" customHeight="1" thickBot="1" x14ac:dyDescent="0.3">
      <c r="B51" s="159" t="s">
        <v>247</v>
      </c>
      <c r="C51" s="160"/>
      <c r="D51" s="160"/>
      <c r="E51" s="160"/>
      <c r="F51" s="160"/>
      <c r="G51" s="160"/>
      <c r="H51" s="160"/>
      <c r="I51" s="160"/>
      <c r="J51" s="160"/>
      <c r="K51" s="160"/>
      <c r="L51" s="75"/>
      <c r="M51" s="161">
        <f>SUM(M45:M48,M31:M40,M41,M20:M28,M49:M50)</f>
        <v>0</v>
      </c>
      <c r="N51" s="162"/>
    </row>
    <row r="52" spans="2:16" ht="6.75" customHeight="1" x14ac:dyDescent="0.2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25">
      <c r="B53" s="134" t="s">
        <v>246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6"/>
      <c r="O53" s="6"/>
    </row>
    <row r="54" spans="2:16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  <c r="O54" s="6"/>
    </row>
    <row r="55" spans="2:16" ht="6.75" customHeight="1" thickBo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2.75" x14ac:dyDescent="0.25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2.75" x14ac:dyDescent="0.25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2.75" x14ac:dyDescent="0.25">
      <c r="B58" s="20"/>
      <c r="C58" s="21" t="s">
        <v>192</v>
      </c>
      <c r="D58" s="22" t="s">
        <v>191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2.75" x14ac:dyDescent="0.25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2.75" x14ac:dyDescent="0.25">
      <c r="B60" s="20"/>
      <c r="C60" s="21" t="s">
        <v>124</v>
      </c>
      <c r="D60" s="22" t="s">
        <v>128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2.75" x14ac:dyDescent="0.25">
      <c r="B61" s="16"/>
      <c r="C61" s="10" t="s">
        <v>193</v>
      </c>
      <c r="D61" s="8" t="s">
        <v>245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ht="13.5" thickBot="1" x14ac:dyDescent="0.3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2.75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2.75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2.75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2.75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J45:K45"/>
    <mergeCell ref="J46:K46"/>
    <mergeCell ref="J47:K47"/>
    <mergeCell ref="J48:K48"/>
    <mergeCell ref="J49:K49"/>
    <mergeCell ref="D8:I8"/>
    <mergeCell ref="J8:K8"/>
    <mergeCell ref="L8:N8"/>
    <mergeCell ref="B9:C9"/>
    <mergeCell ref="D9:N9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B11:N11"/>
    <mergeCell ref="B12:C12"/>
    <mergeCell ref="D12:I12"/>
    <mergeCell ref="J12:K12"/>
    <mergeCell ref="L12:N12"/>
    <mergeCell ref="B14:C14"/>
    <mergeCell ref="D14:N14"/>
    <mergeCell ref="B15:C15"/>
    <mergeCell ref="D15:N15"/>
    <mergeCell ref="B16:C16"/>
    <mergeCell ref="D16:I16"/>
    <mergeCell ref="J16:K16"/>
    <mergeCell ref="L16:N16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J29:J30"/>
    <mergeCell ref="K29:K30"/>
    <mergeCell ref="L29:M29"/>
    <mergeCell ref="B51:F51"/>
    <mergeCell ref="G51:K51"/>
    <mergeCell ref="M51:N51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E43:E44"/>
    <mergeCell ref="F43:F44"/>
    <mergeCell ref="J50:K50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Papírová hygiena</vt:lpstr>
      <vt:lpstr>Ostatní hygiena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2022-08-15T07:26:08Z</dcterms:modified>
</cp:coreProperties>
</file>