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activeTab="0"/>
  </bookViews>
  <sheets>
    <sheet name="Nebezpečný odpad" sheetId="1" r:id="rId1"/>
  </sheets>
  <definedNames>
    <definedName name="_xlnm.Print_Area" localSheetId="0">'Nebezpečný odpad'!$A$1:$K$26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<sst xmlns="http://schemas.openxmlformats.org/spreadsheetml/2006/main" count="24" uniqueCount="24">
  <si>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Cenová nabídka za odpady</t>
  </si>
  <si>
    <t>Kód odpadu</t>
  </si>
  <si>
    <t xml:space="preserve">Název položky </t>
  </si>
  <si>
    <t>Předpokládaná váha odpadu v kg za 1 rok</t>
  </si>
  <si>
    <t>Cena za 1 kg v Kč bez DPH</t>
  </si>
  <si>
    <t xml:space="preserve">Položková cena bez DPH za 1 rok </t>
  </si>
  <si>
    <t>Cena za 1 kg v Kč s DPH</t>
  </si>
  <si>
    <t xml:space="preserve">Položková cena vč. DPH za 1 rok </t>
  </si>
  <si>
    <t>CELKEM</t>
  </si>
  <si>
    <t xml:space="preserve">Položková cena vč. DPH za 3 roky </t>
  </si>
  <si>
    <t>Chemikálie, které jsou nebo obsahují nebezpečné látky</t>
  </si>
  <si>
    <t>Ostré předměty</t>
  </si>
  <si>
    <t>Obaly obsahující zbytky nebezpečných látek</t>
  </si>
  <si>
    <t>Absorpční činidla, filtr. mat., čisticí tkaniny</t>
  </si>
  <si>
    <t>Odpady, s ohledem na prevenci infekce</t>
  </si>
  <si>
    <t xml:space="preserve">Položková cena bez DPH za 4 roky </t>
  </si>
  <si>
    <t>180108
180109</t>
  </si>
  <si>
    <t>Název položky</t>
  </si>
  <si>
    <t>Jiná nepoužitelná léčiva a cytostatika</t>
  </si>
  <si>
    <t>200131                    200132</t>
  </si>
  <si>
    <t>Jiná nepoužitelná léčiva a cytostatika - z lékárny (není součástí hodnocení, poskytovatel se však zavázuje tento odpad zlikvidovat)</t>
  </si>
  <si>
    <t>Cena dopravy za svoz odpadu</t>
  </si>
  <si>
    <t>Cena za 1 km v Kč bez DPH</t>
  </si>
  <si>
    <t>Cena za 1 svoz v Kč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</si>
</sst>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C9E7A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3" fontId="2" fillId="2" borderId="5" xfId="0" applyNumberFormat="1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right" vertical="center"/>
    </xf>
    <xf numFmtId="0" fontId="0" fillId="0" borderId="0" xfId="0" applyFont="1"/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164" fontId="0" fillId="3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9" xfId="0" applyNumberFormat="1" applyFont="1" applyBorder="1" applyAlignment="1">
      <alignment horizontal="right" vertical="center"/>
    </xf>
    <xf numFmtId="164" fontId="0" fillId="3" borderId="9" xfId="0" applyNumberFormat="1" applyFont="1" applyFill="1" applyBorder="1" applyAlignment="1" applyProtection="1">
      <alignment horizontal="right" vertical="center"/>
      <protection/>
    </xf>
    <xf numFmtId="164" fontId="0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 wrapText="1"/>
    </xf>
    <xf numFmtId="164" fontId="0" fillId="3" borderId="12" xfId="0" applyNumberFormat="1" applyFont="1" applyFill="1" applyBorder="1" applyAlignment="1" applyProtection="1">
      <alignment horizontal="right" vertical="center"/>
      <protection locked="0"/>
    </xf>
    <xf numFmtId="164" fontId="0" fillId="0" borderId="12" xfId="0" applyNumberFormat="1" applyFont="1" applyBorder="1" applyAlignment="1">
      <alignment horizontal="right" vertical="center"/>
    </xf>
    <xf numFmtId="164" fontId="0" fillId="3" borderId="12" xfId="0" applyNumberFormat="1" applyFont="1" applyFill="1" applyBorder="1" applyAlignment="1" applyProtection="1">
      <alignment horizontal="right" vertical="center"/>
      <protection/>
    </xf>
    <xf numFmtId="164" fontId="0" fillId="0" borderId="13" xfId="0" applyNumberFormat="1" applyFont="1" applyBorder="1" applyAlignment="1">
      <alignment horizontal="right" vertical="center"/>
    </xf>
    <xf numFmtId="164" fontId="0" fillId="0" borderId="5" xfId="0" applyNumberFormat="1" applyFont="1" applyBorder="1" applyAlignment="1">
      <alignment horizontal="right" vertical="center"/>
    </xf>
    <xf numFmtId="164" fontId="0" fillId="0" borderId="14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2" borderId="15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0" fillId="3" borderId="7" xfId="0" applyNumberFormat="1" applyFont="1" applyFill="1" applyBorder="1" applyAlignment="1" applyProtection="1">
      <alignment horizontal="right" vertical="center"/>
      <protection locked="0"/>
    </xf>
    <xf numFmtId="3" fontId="0" fillId="0" borderId="16" xfId="0" applyNumberFormat="1" applyFont="1" applyBorder="1" applyAlignment="1">
      <alignment horizontal="center" vertical="center" wrapText="1"/>
    </xf>
    <xf numFmtId="44" fontId="0" fillId="0" borderId="13" xfId="2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4" fontId="0" fillId="0" borderId="0" xfId="20" applyFont="1" applyFill="1" applyBorder="1" applyAlignment="1">
      <alignment vertical="center"/>
    </xf>
    <xf numFmtId="3" fontId="0" fillId="4" borderId="9" xfId="0" applyNumberFormat="1" applyFont="1" applyFill="1" applyBorder="1" applyAlignment="1">
      <alignment horizontal="center" vertical="center"/>
    </xf>
    <xf numFmtId="3" fontId="0" fillId="4" borderId="12" xfId="0" applyNumberFormat="1" applyFont="1" applyFill="1" applyBorder="1" applyAlignment="1">
      <alignment horizontal="center" vertical="center"/>
    </xf>
    <xf numFmtId="3" fontId="2" fillId="4" borderId="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0" fillId="4" borderId="6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164" fontId="0" fillId="5" borderId="12" xfId="20" applyNumberFormat="1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8"/>
  <sheetViews>
    <sheetView tabSelected="1" workbookViewId="0" topLeftCell="A1">
      <selection activeCell="C16" sqref="C16"/>
    </sheetView>
  </sheetViews>
  <sheetFormatPr defaultColWidth="9.140625" defaultRowHeight="15"/>
  <cols>
    <col min="1" max="1" width="14.421875" style="0" bestFit="1" customWidth="1"/>
    <col min="2" max="2" width="66.421875" style="0" customWidth="1"/>
    <col min="3" max="3" width="15.421875" style="0" customWidth="1"/>
    <col min="4" max="4" width="14.7109375" style="0" customWidth="1"/>
    <col min="5" max="5" width="15.7109375" style="0" customWidth="1"/>
    <col min="6" max="6" width="15.28125" style="0" customWidth="1"/>
    <col min="7" max="7" width="14.57421875" style="0" customWidth="1"/>
    <col min="8" max="8" width="14.421875" style="0" customWidth="1"/>
    <col min="9" max="9" width="16.421875" style="0" customWidth="1"/>
  </cols>
  <sheetData>
    <row r="1" s="8" customFormat="1" ht="15"/>
    <row r="2" s="8" customFormat="1" ht="15.75" thickBot="1"/>
    <row r="3" spans="1:9" s="8" customFormat="1" ht="15.75" thickBot="1">
      <c r="A3" s="41" t="s">
        <v>0</v>
      </c>
      <c r="B3" s="42"/>
      <c r="C3" s="42"/>
      <c r="D3" s="42"/>
      <c r="E3" s="42"/>
      <c r="F3" s="42"/>
      <c r="G3" s="42"/>
      <c r="H3" s="42"/>
      <c r="I3" s="43"/>
    </row>
    <row r="4" spans="1:9" s="8" customFormat="1" ht="45.75" thickBot="1">
      <c r="A4" s="1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15</v>
      </c>
      <c r="G4" s="9" t="s">
        <v>6</v>
      </c>
      <c r="H4" s="9" t="s">
        <v>7</v>
      </c>
      <c r="I4" s="10" t="s">
        <v>9</v>
      </c>
    </row>
    <row r="5" spans="1:9" s="8" customFormat="1" ht="15">
      <c r="A5" s="11">
        <v>150110</v>
      </c>
      <c r="B5" s="27" t="s">
        <v>12</v>
      </c>
      <c r="C5" s="36">
        <v>3000</v>
      </c>
      <c r="D5" s="12">
        <v>0</v>
      </c>
      <c r="E5" s="13">
        <f>D5*C5</f>
        <v>0</v>
      </c>
      <c r="F5" s="13">
        <f>E5*4</f>
        <v>0</v>
      </c>
      <c r="G5" s="14">
        <f>D5*1.21</f>
        <v>0</v>
      </c>
      <c r="H5" s="13">
        <f aca="true" t="shared" si="0" ref="H5:H9">G5*C5</f>
        <v>0</v>
      </c>
      <c r="I5" s="15">
        <f>4*H5</f>
        <v>0</v>
      </c>
    </row>
    <row r="6" spans="1:9" s="8" customFormat="1" ht="15">
      <c r="A6" s="11">
        <v>150202</v>
      </c>
      <c r="B6" s="28" t="s">
        <v>13</v>
      </c>
      <c r="C6" s="36">
        <v>100</v>
      </c>
      <c r="D6" s="12">
        <v>0</v>
      </c>
      <c r="E6" s="13">
        <f aca="true" t="shared" si="1" ref="E6:E10">D6*C6</f>
        <v>0</v>
      </c>
      <c r="F6" s="13">
        <f aca="true" t="shared" si="2" ref="F6:F10">E6*4</f>
        <v>0</v>
      </c>
      <c r="G6" s="14">
        <f aca="true" t="shared" si="3" ref="G6:G10">D6*1.21</f>
        <v>0</v>
      </c>
      <c r="H6" s="13">
        <f t="shared" si="0"/>
        <v>0</v>
      </c>
      <c r="I6" s="15">
        <f aca="true" t="shared" si="4" ref="I6:I10">4*H6</f>
        <v>0</v>
      </c>
    </row>
    <row r="7" spans="1:9" s="8" customFormat="1" ht="15">
      <c r="A7" s="11">
        <v>180101</v>
      </c>
      <c r="B7" s="27" t="s">
        <v>11</v>
      </c>
      <c r="C7" s="36">
        <v>2500</v>
      </c>
      <c r="D7" s="12">
        <v>0</v>
      </c>
      <c r="E7" s="13">
        <f t="shared" si="1"/>
        <v>0</v>
      </c>
      <c r="F7" s="13">
        <f t="shared" si="2"/>
        <v>0</v>
      </c>
      <c r="G7" s="14">
        <f t="shared" si="3"/>
        <v>0</v>
      </c>
      <c r="H7" s="13">
        <f t="shared" si="0"/>
        <v>0</v>
      </c>
      <c r="I7" s="15">
        <f t="shared" si="4"/>
        <v>0</v>
      </c>
    </row>
    <row r="8" spans="1:9" s="8" customFormat="1" ht="15">
      <c r="A8" s="11">
        <v>180103</v>
      </c>
      <c r="B8" s="27" t="s">
        <v>14</v>
      </c>
      <c r="C8" s="36">
        <v>42500</v>
      </c>
      <c r="D8" s="12">
        <v>0</v>
      </c>
      <c r="E8" s="13">
        <f t="shared" si="1"/>
        <v>0</v>
      </c>
      <c r="F8" s="13">
        <f t="shared" si="2"/>
        <v>0</v>
      </c>
      <c r="G8" s="14">
        <f t="shared" si="3"/>
        <v>0</v>
      </c>
      <c r="H8" s="13">
        <f t="shared" si="0"/>
        <v>0</v>
      </c>
      <c r="I8" s="15">
        <f t="shared" si="4"/>
        <v>0</v>
      </c>
    </row>
    <row r="9" spans="1:9" s="8" customFormat="1" ht="15">
      <c r="A9" s="11">
        <v>180106</v>
      </c>
      <c r="B9" s="28" t="s">
        <v>10</v>
      </c>
      <c r="C9" s="36">
        <v>50</v>
      </c>
      <c r="D9" s="12">
        <v>0</v>
      </c>
      <c r="E9" s="13">
        <f t="shared" si="1"/>
        <v>0</v>
      </c>
      <c r="F9" s="13">
        <f t="shared" si="2"/>
        <v>0</v>
      </c>
      <c r="G9" s="14">
        <f t="shared" si="3"/>
        <v>0</v>
      </c>
      <c r="H9" s="13">
        <f t="shared" si="0"/>
        <v>0</v>
      </c>
      <c r="I9" s="15">
        <f t="shared" si="4"/>
        <v>0</v>
      </c>
    </row>
    <row r="10" spans="1:9" s="8" customFormat="1" ht="30.75" thickBot="1">
      <c r="A10" s="16" t="s">
        <v>16</v>
      </c>
      <c r="B10" s="29" t="s">
        <v>18</v>
      </c>
      <c r="C10" s="37">
        <v>50</v>
      </c>
      <c r="D10" s="17">
        <v>0</v>
      </c>
      <c r="E10" s="13">
        <f t="shared" si="1"/>
        <v>0</v>
      </c>
      <c r="F10" s="13">
        <f t="shared" si="2"/>
        <v>0</v>
      </c>
      <c r="G10" s="19">
        <f t="shared" si="3"/>
        <v>0</v>
      </c>
      <c r="H10" s="18">
        <f aca="true" t="shared" si="5" ref="H10">G10*C10</f>
        <v>0</v>
      </c>
      <c r="I10" s="20">
        <f t="shared" si="4"/>
        <v>0</v>
      </c>
    </row>
    <row r="11" spans="1:9" s="8" customFormat="1" ht="15.75" thickBot="1">
      <c r="A11" s="44" t="s">
        <v>8</v>
      </c>
      <c r="B11" s="45"/>
      <c r="C11" s="38">
        <f>SUM(C5:C10)</f>
        <v>48200</v>
      </c>
      <c r="D11" s="6"/>
      <c r="E11" s="7">
        <f>SUM(E4:E10)</f>
        <v>0</v>
      </c>
      <c r="F11" s="21">
        <f>4*E11</f>
        <v>0</v>
      </c>
      <c r="G11" s="6"/>
      <c r="H11" s="7">
        <f>SUM(H4:H10)</f>
        <v>0</v>
      </c>
      <c r="I11" s="22">
        <f>4*H11</f>
        <v>0</v>
      </c>
    </row>
    <row r="12" spans="1:9" s="8" customFormat="1" ht="15.75" thickBot="1">
      <c r="A12" s="23"/>
      <c r="B12" s="23"/>
      <c r="C12" s="39"/>
      <c r="D12" s="23"/>
      <c r="E12" s="23"/>
      <c r="F12" s="23"/>
      <c r="G12" s="23"/>
      <c r="H12" s="23"/>
      <c r="I12" s="23"/>
    </row>
    <row r="13" spans="1:9" s="8" customFormat="1" ht="30.75" thickBot="1">
      <c r="A13" s="32" t="s">
        <v>19</v>
      </c>
      <c r="B13" s="5" t="s">
        <v>20</v>
      </c>
      <c r="C13" s="40">
        <v>50</v>
      </c>
      <c r="D13" s="31">
        <v>0</v>
      </c>
      <c r="E13" s="30"/>
      <c r="F13" s="30"/>
      <c r="G13" s="30"/>
      <c r="H13" s="30"/>
      <c r="I13" s="30"/>
    </row>
    <row r="14" spans="1:9" s="8" customFormat="1" ht="15.75" thickBot="1">
      <c r="A14" s="23"/>
      <c r="B14" s="23"/>
      <c r="C14" s="23"/>
      <c r="D14" s="23"/>
      <c r="E14" s="23"/>
      <c r="F14" s="23"/>
      <c r="G14" s="23"/>
      <c r="H14" s="23"/>
      <c r="I14" s="23"/>
    </row>
    <row r="15" spans="1:9" s="8" customFormat="1" ht="30">
      <c r="A15" s="24"/>
      <c r="B15" s="2" t="s">
        <v>17</v>
      </c>
      <c r="C15" s="3" t="s">
        <v>22</v>
      </c>
      <c r="D15" s="4" t="s">
        <v>23</v>
      </c>
      <c r="E15" s="34"/>
      <c r="F15" s="34"/>
      <c r="G15" s="34"/>
      <c r="H15" s="34"/>
      <c r="I15" s="34"/>
    </row>
    <row r="16" spans="1:9" s="8" customFormat="1" ht="15.75" thickBot="1">
      <c r="A16" s="25"/>
      <c r="B16" s="26" t="s">
        <v>21</v>
      </c>
      <c r="C16" s="46">
        <v>0</v>
      </c>
      <c r="D16" s="33">
        <f>C16*1.21</f>
        <v>0</v>
      </c>
      <c r="E16" s="35"/>
      <c r="F16" s="35"/>
      <c r="G16" s="35"/>
      <c r="H16" s="35"/>
      <c r="I16" s="35"/>
    </row>
    <row r="17" spans="1:9" s="8" customFormat="1" ht="15">
      <c r="A17" s="23"/>
      <c r="B17" s="23"/>
      <c r="C17" s="23"/>
      <c r="D17" s="23"/>
      <c r="E17" s="23"/>
      <c r="F17" s="23"/>
      <c r="G17" s="23"/>
      <c r="H17" s="23"/>
      <c r="I17" s="23"/>
    </row>
    <row r="18" spans="1:9" s="8" customFormat="1" ht="15">
      <c r="A18" s="23"/>
      <c r="B18" s="23"/>
      <c r="C18" s="23"/>
      <c r="D18" s="23"/>
      <c r="E18" s="23"/>
      <c r="F18" s="23"/>
      <c r="G18" s="23"/>
      <c r="H18" s="23"/>
      <c r="I18" s="23"/>
    </row>
    <row r="19" s="8" customFormat="1" ht="15"/>
  </sheetData>
  <mergeCells count="2">
    <mergeCell ref="A3:I3"/>
    <mergeCell ref="A11:B1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Čapek Luboš</dc:creator>
  <cp:keywords/>
  <dc:description/>
  <cp:lastModifiedBy>Jan Kronďák</cp:lastModifiedBy>
  <cp:lastPrinted>2021-06-30T05:47:15Z</cp:lastPrinted>
  <dcterms:created xsi:type="dcterms:W3CDTF">2021-06-30T04:48:40Z</dcterms:created>
  <dcterms:modified xsi:type="dcterms:W3CDTF">2022-09-01T07:43:11Z</dcterms:modified>
  <cp:category/>
  <cp:version/>
  <cp:contentType/>
  <cp:contentStatus/>
</cp:coreProperties>
</file>