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<sst xmlns="http://schemas.openxmlformats.org/spreadsheetml/2006/main" count="37" uniqueCount="27">
  <si>
    <r>
      <t>D</t>
    </r>
    <r>
      <rPr>
        <b/>
        <sz val="12"/>
        <color indexed="8"/>
        <rFont val="Arial,Bold"/>
        <family val="0"/>
      </rPr>
      <t>ě</t>
    </r>
    <r>
      <rPr>
        <b/>
        <sz val="12"/>
        <color indexed="8"/>
        <rFont val="Helvetica-Bold"/>
        <family val="0"/>
      </rPr>
      <t>tský domov Kašperské Hory -  Fasáda budovy č.p. 146</t>
    </r>
  </si>
  <si>
    <t>POPIS</t>
  </si>
  <si>
    <t>MJ</t>
  </si>
  <si>
    <t>VÝMĚRA</t>
  </si>
  <si>
    <r>
      <t>Oprava vnější vápenné omítky s celoplošným p</t>
    </r>
    <r>
      <rPr>
        <sz val="8"/>
        <color indexed="8"/>
        <rFont val="Arial1"/>
        <family val="0"/>
      </rPr>
      <t>ř</t>
    </r>
    <r>
      <rPr>
        <sz val="11"/>
        <color indexed="8"/>
        <rFont val="Calibri"/>
        <family val="2"/>
      </rPr>
      <t xml:space="preserve">eštukováním </t>
    </r>
    <r>
      <rPr>
        <sz val="8"/>
        <color indexed="8"/>
        <rFont val="Arial1"/>
        <family val="0"/>
      </rPr>
      <t>č</t>
    </r>
    <r>
      <rPr>
        <sz val="8"/>
        <color indexed="8"/>
        <rFont val="Helvetica"/>
        <family val="0"/>
      </rPr>
      <t>lenitosti 2 v rozsahu do 65%</t>
    </r>
  </si>
  <si>
    <t>m2</t>
  </si>
  <si>
    <r>
      <t xml:space="preserve">Montáž lešení řadového rámového lehkého zatížení do </t>
    </r>
    <r>
      <rPr>
        <sz val="8"/>
        <color indexed="8"/>
        <rFont val="Helvetica"/>
        <family val="0"/>
      </rPr>
      <t>200 kg/m2 š do 0,9 m v do 25 m</t>
    </r>
  </si>
  <si>
    <r>
      <t>P</t>
    </r>
    <r>
      <rPr>
        <sz val="8"/>
        <color indexed="8"/>
        <rFont val="Arial1"/>
        <family val="0"/>
      </rPr>
      <t>ř</t>
    </r>
    <r>
      <rPr>
        <sz val="11"/>
        <color indexed="8"/>
        <rFont val="Calibri"/>
        <family val="2"/>
      </rPr>
      <t xml:space="preserve">íplatek k lešení </t>
    </r>
    <r>
      <rPr>
        <sz val="8"/>
        <color indexed="8"/>
        <rFont val="Arial1"/>
        <family val="0"/>
      </rPr>
      <t>ř</t>
    </r>
    <r>
      <rPr>
        <sz val="8"/>
        <color indexed="8"/>
        <rFont val="Helvetica"/>
        <family val="0"/>
      </rPr>
      <t>adovému rámovému lehkému š 0,9 m v do 25 m za první a ZKD den použití</t>
    </r>
  </si>
  <si>
    <r>
      <t xml:space="preserve">Demontáž lešení </t>
    </r>
    <r>
      <rPr>
        <sz val="8"/>
        <color indexed="8"/>
        <rFont val="Arial1"/>
        <family val="0"/>
      </rPr>
      <t>ř</t>
    </r>
    <r>
      <rPr>
        <sz val="8"/>
        <color indexed="8"/>
        <rFont val="Helvetica"/>
        <family val="0"/>
      </rPr>
      <t>adového rámového lehkého zatížení do 200 kg/m2 š do 0,9 m v do 25 m</t>
    </r>
  </si>
  <si>
    <r>
      <rPr>
        <sz val="8"/>
        <color indexed="8"/>
        <rFont val="Helvetica"/>
        <family val="0"/>
      </rPr>
      <t>Otlu</t>
    </r>
    <r>
      <rPr>
        <sz val="8"/>
        <color indexed="8"/>
        <rFont val="Arial1"/>
        <family val="0"/>
      </rPr>
      <t>č</t>
    </r>
    <r>
      <rPr>
        <sz val="8"/>
        <color indexed="8"/>
        <rFont val="Helvetica"/>
        <family val="0"/>
      </rPr>
      <t>ení (osekání) vn</t>
    </r>
    <r>
      <rPr>
        <sz val="8"/>
        <color indexed="8"/>
        <rFont val="Arial1"/>
        <family val="0"/>
      </rPr>
      <t>ě</t>
    </r>
    <r>
      <rPr>
        <sz val="8"/>
        <color indexed="8"/>
        <rFont val="Helvetica"/>
        <family val="0"/>
      </rPr>
      <t>jší vápenné nebo vápenocementové omítky stupn</t>
    </r>
    <r>
      <rPr>
        <sz val="8"/>
        <color indexed="8"/>
        <rFont val="Arial1"/>
        <family val="0"/>
      </rPr>
      <t>ě č</t>
    </r>
    <r>
      <rPr>
        <sz val="8"/>
        <color indexed="8"/>
        <rFont val="Helvetica"/>
        <family val="0"/>
      </rPr>
      <t>lenitosti 1 a 2 rozsahu do 65%</t>
    </r>
  </si>
  <si>
    <t>Nakládání suti a vybouraných hmot</t>
  </si>
  <si>
    <t>t</t>
  </si>
  <si>
    <r>
      <t xml:space="preserve">Odvoz suti a vybouraných hmot na skládku nebo </t>
    </r>
    <r>
      <rPr>
        <sz val="8"/>
        <color indexed="8"/>
        <rFont val="Helvetica"/>
        <family val="0"/>
      </rPr>
      <t>meziskládku do 1 km se složením</t>
    </r>
  </si>
  <si>
    <r>
      <t>P</t>
    </r>
    <r>
      <rPr>
        <sz val="8"/>
        <color indexed="8"/>
        <rFont val="Arial1"/>
        <family val="0"/>
      </rPr>
      <t>ř</t>
    </r>
    <r>
      <rPr>
        <sz val="8"/>
        <color indexed="8"/>
        <rFont val="Helvetica"/>
        <family val="0"/>
      </rPr>
      <t>íplatek k odvozu suti a vybouraných hmot na skládku ZKD 1 km p</t>
    </r>
    <r>
      <rPr>
        <sz val="8"/>
        <color indexed="8"/>
        <rFont val="Arial1"/>
        <family val="0"/>
      </rPr>
      <t>ř</t>
    </r>
    <r>
      <rPr>
        <sz val="8"/>
        <color indexed="8"/>
        <rFont val="Helvetica"/>
        <family val="0"/>
      </rPr>
      <t>es 1 km - Skládka Suchá AZS98 50km</t>
    </r>
  </si>
  <si>
    <t>Poplatek za uložení na skládce (skládkovné) stavebního odpadu</t>
  </si>
  <si>
    <r>
      <t>P</t>
    </r>
    <r>
      <rPr>
        <sz val="8"/>
        <color indexed="8"/>
        <rFont val="Arial1"/>
        <family val="0"/>
      </rPr>
      <t>ř</t>
    </r>
    <r>
      <rPr>
        <sz val="11"/>
        <color indexed="8"/>
        <rFont val="Calibri"/>
        <family val="2"/>
      </rPr>
      <t>esun hmot pro budovy zd</t>
    </r>
    <r>
      <rPr>
        <sz val="8"/>
        <color indexed="8"/>
        <rFont val="Arial1"/>
        <family val="0"/>
      </rPr>
      <t>ě</t>
    </r>
    <r>
      <rPr>
        <sz val="8"/>
        <color indexed="8"/>
        <rFont val="Helvetica"/>
        <family val="0"/>
      </rPr>
      <t>né v do 24 m</t>
    </r>
  </si>
  <si>
    <r>
      <t>Lokální opravy m</t>
    </r>
    <r>
      <rPr>
        <sz val="8"/>
        <color indexed="8"/>
        <rFont val="Arial1"/>
        <family val="0"/>
      </rPr>
      <t>ě</t>
    </r>
    <r>
      <rPr>
        <sz val="11"/>
        <color indexed="8"/>
        <rFont val="Calibri"/>
        <family val="2"/>
      </rPr>
      <t>d</t>
    </r>
    <r>
      <rPr>
        <sz val="8"/>
        <color indexed="8"/>
        <rFont val="Arial1"/>
        <family val="0"/>
      </rPr>
      <t>ě</t>
    </r>
    <r>
      <rPr>
        <sz val="8"/>
        <color indexed="8"/>
        <rFont val="Helvetica"/>
        <family val="0"/>
      </rPr>
      <t>ného oplechování</t>
    </r>
  </si>
  <si>
    <t>kpl</t>
  </si>
  <si>
    <r>
      <t xml:space="preserve">Přesun hmot procentní pro konstrukce klempířské v </t>
    </r>
    <r>
      <rPr>
        <sz val="8"/>
        <color indexed="8"/>
        <rFont val="Helvetica"/>
        <family val="0"/>
      </rPr>
      <t>objektech v do 24 m</t>
    </r>
  </si>
  <si>
    <t>%</t>
  </si>
  <si>
    <r>
      <t>Penetra</t>
    </r>
    <r>
      <rPr>
        <sz val="8"/>
        <color indexed="8"/>
        <rFont val="Arial1"/>
        <family val="0"/>
      </rPr>
      <t>č</t>
    </r>
    <r>
      <rPr>
        <sz val="11"/>
        <color indexed="8"/>
        <rFont val="Calibri"/>
        <family val="2"/>
      </rPr>
      <t>ní vápenný nát</t>
    </r>
    <r>
      <rPr>
        <sz val="8"/>
        <color indexed="8"/>
        <rFont val="Arial1"/>
        <family val="0"/>
      </rPr>
      <t>ě</t>
    </r>
    <r>
      <rPr>
        <sz val="8"/>
        <color indexed="8"/>
        <rFont val="Helvetica"/>
        <family val="0"/>
      </rPr>
      <t>r hladkých nebo štukových omítek</t>
    </r>
  </si>
  <si>
    <r>
      <t>Krycí dvojnásobný vápenný nát</t>
    </r>
    <r>
      <rPr>
        <sz val="8"/>
        <color indexed="8"/>
        <rFont val="Arial1"/>
        <family val="0"/>
      </rPr>
      <t>ě</t>
    </r>
    <r>
      <rPr>
        <sz val="11"/>
        <color indexed="8"/>
        <rFont val="Calibri"/>
        <family val="2"/>
      </rPr>
      <t>r omítek stupn</t>
    </r>
    <r>
      <rPr>
        <sz val="8"/>
        <color indexed="8"/>
        <rFont val="Arial1"/>
        <family val="0"/>
      </rPr>
      <t>ě č</t>
    </r>
    <r>
      <rPr>
        <sz val="8"/>
        <color indexed="8"/>
        <rFont val="Helvetica"/>
        <family val="0"/>
      </rPr>
      <t>lenitosti 1 a 2</t>
    </r>
  </si>
  <si>
    <t>Cena bez DPH</t>
  </si>
  <si>
    <t>DPH 15%</t>
  </si>
  <si>
    <t>Cena s DPH</t>
  </si>
  <si>
    <t>cena celkem bez DPH</t>
  </si>
  <si>
    <t>jednotkova cena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</si>
</sst>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8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Arial,Bold"/>
      <family val="0"/>
    </font>
    <font>
      <b/>
      <sz val="12"/>
      <color indexed="8"/>
      <name val="Helvetica-Bold"/>
      <family val="0"/>
    </font>
    <font>
      <sz val="8"/>
      <color indexed="8"/>
      <name val="Arial1"/>
      <family val="0"/>
    </font>
    <font>
      <sz val="8"/>
      <color indexed="8"/>
      <name val="Helvetica"/>
      <family val="0"/>
    </font>
    <font>
      <sz val="11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i/>
      <sz val="16"/>
      <color indexed="8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i/>
      <u val="single"/>
      <sz val="11"/>
      <color indexed="8"/>
      <name val="Arial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Arial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i/>
      <sz val="16"/>
      <color theme="1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i/>
      <u val="single"/>
      <sz val="11"/>
      <color theme="1"/>
      <name val="Arial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Arial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30" fillId="0" borderId="0">
      <alignment horizontal="center"/>
      <protection/>
    </xf>
    <xf numFmtId="0" fontId="30" fillId="0" borderId="0">
      <alignment horizontal="center" textRotation="90"/>
      <protection/>
    </xf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27" fillId="23" borderId="6" applyNumberFormat="0" applyFont="0" applyAlignment="0" applyProtection="0"/>
    <xf numFmtId="9" fontId="27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10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0" fillId="0" borderId="0" xfId="0" applyBorder="1" applyAlignment="1">
      <alignment/>
    </xf>
    <xf numFmtId="0" fontId="27" fillId="0" borderId="10" xfId="0" applyFont="1" applyBorder="1" applyAlignment="1" applyProtection="1">
      <alignment horizontal="center"/>
      <protection locked="0"/>
    </xf>
    <xf numFmtId="0" fontId="27" fillId="0" borderId="10" xfId="0" applyFont="1" applyBorder="1" applyAlignment="1" applyProtection="1">
      <alignment/>
      <protection/>
    </xf>
    <xf numFmtId="0" fontId="27" fillId="0" borderId="10" xfId="0" applyFont="1" applyBorder="1" applyAlignment="1" applyProtection="1">
      <alignment horizontal="center"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eading" xfId="36"/>
    <cellStyle name="Heading1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Poznámka" xfId="48"/>
    <cellStyle name="Percent" xfId="49"/>
    <cellStyle name="Propojená buňka" xfId="50"/>
    <cellStyle name="Result" xfId="51"/>
    <cellStyle name="Result2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zoomScalePageLayoutView="0" workbookViewId="0" topLeftCell="A1">
      <selection activeCell="D6" sqref="D6:D19"/>
    </sheetView>
  </sheetViews>
  <sheetFormatPr defaultColWidth="9.00390625" defaultRowHeight="14.25"/>
  <cols>
    <col min="1" max="1" width="71.75390625" style="0" customWidth="1"/>
    <col min="2" max="2" width="8.375" style="0" customWidth="1"/>
    <col min="3" max="3" width="10.75390625" style="0" customWidth="1"/>
    <col min="4" max="4" width="14.00390625" style="0" customWidth="1"/>
    <col min="5" max="5" width="17.625" style="0" customWidth="1"/>
    <col min="6" max="6" width="9.00390625" style="0" customWidth="1"/>
  </cols>
  <sheetData>
    <row r="1" spans="1:5" ht="15.75">
      <c r="A1" s="1" t="s">
        <v>0</v>
      </c>
      <c r="B1" s="1"/>
      <c r="C1" s="1"/>
      <c r="D1" s="1"/>
      <c r="E1" s="1"/>
    </row>
    <row r="2" spans="1:5" ht="15">
      <c r="A2" s="2"/>
      <c r="B2" s="2"/>
      <c r="C2" s="2"/>
      <c r="D2" s="2"/>
      <c r="E2" s="2"/>
    </row>
    <row r="3" spans="1:5" ht="15">
      <c r="A3" s="2"/>
      <c r="B3" s="2"/>
      <c r="C3" s="2"/>
      <c r="D3" s="2"/>
      <c r="E3" s="2"/>
    </row>
    <row r="4" spans="1:5" ht="15">
      <c r="A4" s="3"/>
      <c r="B4" s="3"/>
      <c r="C4" s="3"/>
      <c r="D4" s="3"/>
      <c r="E4" s="3"/>
    </row>
    <row r="5" spans="1:5" ht="15">
      <c r="A5" s="4" t="s">
        <v>1</v>
      </c>
      <c r="B5" s="4" t="s">
        <v>2</v>
      </c>
      <c r="C5" s="4" t="s">
        <v>3</v>
      </c>
      <c r="D5" s="4" t="s">
        <v>26</v>
      </c>
      <c r="E5" s="4" t="s">
        <v>25</v>
      </c>
    </row>
    <row r="6" spans="1:5" ht="15">
      <c r="A6" s="8" t="s">
        <v>4</v>
      </c>
      <c r="B6" s="9" t="s">
        <v>5</v>
      </c>
      <c r="C6" s="9">
        <v>381</v>
      </c>
      <c r="D6" s="7"/>
      <c r="E6" s="9">
        <f>C6*D6</f>
        <v>0</v>
      </c>
    </row>
    <row r="7" spans="1:5" ht="15">
      <c r="A7" s="8" t="s">
        <v>6</v>
      </c>
      <c r="B7" s="9" t="s">
        <v>5</v>
      </c>
      <c r="C7" s="9">
        <v>490</v>
      </c>
      <c r="D7" s="7"/>
      <c r="E7" s="9">
        <f aca="true" t="shared" si="0" ref="E7:E19">C7*D7</f>
        <v>0</v>
      </c>
    </row>
    <row r="8" spans="1:5" ht="15">
      <c r="A8" s="8" t="s">
        <v>7</v>
      </c>
      <c r="B8" s="9" t="s">
        <v>5</v>
      </c>
      <c r="C8" s="9">
        <v>9800</v>
      </c>
      <c r="D8" s="7"/>
      <c r="E8" s="9">
        <f t="shared" si="0"/>
        <v>0</v>
      </c>
    </row>
    <row r="9" spans="1:5" ht="15">
      <c r="A9" s="8" t="s">
        <v>8</v>
      </c>
      <c r="B9" s="9" t="s">
        <v>5</v>
      </c>
      <c r="C9" s="9">
        <v>490</v>
      </c>
      <c r="D9" s="7"/>
      <c r="E9" s="9">
        <f t="shared" si="0"/>
        <v>0</v>
      </c>
    </row>
    <row r="10" spans="1:5" ht="15">
      <c r="A10" s="8" t="s">
        <v>9</v>
      </c>
      <c r="B10" s="9" t="s">
        <v>5</v>
      </c>
      <c r="C10" s="9">
        <v>381</v>
      </c>
      <c r="D10" s="7"/>
      <c r="E10" s="9">
        <f t="shared" si="0"/>
        <v>0</v>
      </c>
    </row>
    <row r="11" spans="1:5" ht="15">
      <c r="A11" s="8" t="s">
        <v>10</v>
      </c>
      <c r="B11" s="9" t="s">
        <v>11</v>
      </c>
      <c r="C11" s="9">
        <v>14.097</v>
      </c>
      <c r="D11" s="7"/>
      <c r="E11" s="9">
        <f t="shared" si="0"/>
        <v>0</v>
      </c>
    </row>
    <row r="12" spans="1:5" ht="15">
      <c r="A12" s="8" t="s">
        <v>12</v>
      </c>
      <c r="B12" s="9" t="s">
        <v>11</v>
      </c>
      <c r="C12" s="9">
        <v>14.097</v>
      </c>
      <c r="D12" s="7"/>
      <c r="E12" s="9">
        <f t="shared" si="0"/>
        <v>0</v>
      </c>
    </row>
    <row r="13" spans="1:5" ht="15">
      <c r="A13" s="8" t="s">
        <v>13</v>
      </c>
      <c r="B13" s="9" t="s">
        <v>11</v>
      </c>
      <c r="C13" s="9">
        <v>690.753</v>
      </c>
      <c r="D13" s="7"/>
      <c r="E13" s="9">
        <f t="shared" si="0"/>
        <v>0</v>
      </c>
    </row>
    <row r="14" spans="1:5" ht="15">
      <c r="A14" s="8" t="s">
        <v>14</v>
      </c>
      <c r="B14" s="9" t="s">
        <v>11</v>
      </c>
      <c r="C14" s="9">
        <v>14.097</v>
      </c>
      <c r="D14" s="7"/>
      <c r="E14" s="9">
        <f t="shared" si="0"/>
        <v>0</v>
      </c>
    </row>
    <row r="15" spans="1:5" ht="15">
      <c r="A15" s="8" t="s">
        <v>15</v>
      </c>
      <c r="B15" s="9" t="s">
        <v>11</v>
      </c>
      <c r="C15" s="9">
        <v>14.707</v>
      </c>
      <c r="D15" s="7"/>
      <c r="E15" s="9">
        <f t="shared" si="0"/>
        <v>0</v>
      </c>
    </row>
    <row r="16" spans="1:5" ht="15">
      <c r="A16" s="8" t="s">
        <v>16</v>
      </c>
      <c r="B16" s="9" t="s">
        <v>17</v>
      </c>
      <c r="C16" s="9">
        <v>1</v>
      </c>
      <c r="D16" s="7"/>
      <c r="E16" s="9">
        <f t="shared" si="0"/>
        <v>0</v>
      </c>
    </row>
    <row r="17" spans="1:5" ht="15">
      <c r="A17" s="8" t="s">
        <v>18</v>
      </c>
      <c r="B17" s="9" t="s">
        <v>19</v>
      </c>
      <c r="C17" s="9">
        <v>15.5</v>
      </c>
      <c r="D17" s="7"/>
      <c r="E17" s="9">
        <f t="shared" si="0"/>
        <v>0</v>
      </c>
    </row>
    <row r="18" spans="1:5" ht="15">
      <c r="A18" s="8" t="s">
        <v>20</v>
      </c>
      <c r="B18" s="9" t="s">
        <v>5</v>
      </c>
      <c r="C18" s="9">
        <v>381</v>
      </c>
      <c r="D18" s="7"/>
      <c r="E18" s="9">
        <f t="shared" si="0"/>
        <v>0</v>
      </c>
    </row>
    <row r="19" spans="1:5" ht="15">
      <c r="A19" s="8" t="s">
        <v>21</v>
      </c>
      <c r="B19" s="9" t="s">
        <v>5</v>
      </c>
      <c r="C19" s="9">
        <v>381</v>
      </c>
      <c r="D19" s="7"/>
      <c r="E19" s="9">
        <f t="shared" si="0"/>
        <v>0</v>
      </c>
    </row>
    <row r="20" spans="1:5" ht="15">
      <c r="A20" s="5"/>
      <c r="B20" s="5" t="s">
        <v>22</v>
      </c>
      <c r="C20" s="5"/>
      <c r="D20" s="5"/>
      <c r="E20" s="9">
        <f>SUM(E6:E19)</f>
        <v>0</v>
      </c>
    </row>
    <row r="21" spans="1:5" ht="15">
      <c r="A21" s="5"/>
      <c r="B21" s="5" t="s">
        <v>23</v>
      </c>
      <c r="C21" s="5"/>
      <c r="D21" s="5"/>
      <c r="E21" s="9">
        <f>E20*0.15</f>
        <v>0</v>
      </c>
    </row>
    <row r="22" spans="1:5" ht="15">
      <c r="A22" s="5"/>
      <c r="B22" s="5" t="s">
        <v>24</v>
      </c>
      <c r="C22" s="5"/>
      <c r="D22" s="5"/>
      <c r="E22" s="9">
        <f>E20+E21</f>
        <v>0</v>
      </c>
    </row>
    <row r="23" spans="1:5" ht="14.25">
      <c r="A23" s="6"/>
      <c r="B23" s="6"/>
      <c r="C23" s="6"/>
      <c r="D23" s="6"/>
      <c r="E23" s="6"/>
    </row>
    <row r="24" spans="1:5" ht="14.25">
      <c r="A24" s="6"/>
      <c r="B24" s="6"/>
      <c r="C24" s="6"/>
      <c r="D24" s="6"/>
      <c r="E24" s="6"/>
    </row>
    <row r="25" spans="1:5" ht="14.25">
      <c r="A25" s="6"/>
      <c r="B25" s="6"/>
      <c r="C25" s="6"/>
      <c r="D25" s="6"/>
      <c r="E25" s="6"/>
    </row>
    <row r="26" spans="1:5" ht="14.25">
      <c r="A26" s="6"/>
      <c r="B26" s="6"/>
      <c r="C26" s="6"/>
      <c r="D26" s="6"/>
      <c r="E26" s="6"/>
    </row>
    <row r="27" spans="1:5" ht="14.25">
      <c r="A27" s="6"/>
      <c r="B27" s="6"/>
      <c r="C27" s="6"/>
      <c r="D27" s="6"/>
      <c r="E27" s="6"/>
    </row>
    <row r="28" spans="1:5" ht="14.25">
      <c r="A28" s="6"/>
      <c r="B28" s="6"/>
      <c r="C28" s="6"/>
      <c r="D28" s="6"/>
      <c r="E28" s="6"/>
    </row>
  </sheetData>
  <sheetProtection password="CB11" sheet="1" objects="1" scenarios="1" selectLockedCells="1"/>
  <printOptions/>
  <pageMargins left="0.39370078740157477" right="0.39370078740157477" top="0.3940944881889764" bottom="0.3940944881889764" header="0" footer="0"/>
  <pageSetup firstPageNumber="1" useFirstPageNumber="1" fitToHeight="0" fitToWidth="0" orientation="landscape" pageOrder="overThenDown" paperSize="9" scale="115"/>
  <headerFooter alignWithMargins="0">
    <oddHeader>&amp;C&amp;A</oddHeader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75390625" style="0" customWidth="1"/>
  </cols>
  <sheetData/>
  <sheetProtection/>
  <printOptions/>
  <pageMargins left="0.39370078740157477" right="0.39370078740157477" top="0.3940944881889764" bottom="0.3940944881889764" header="0" footer="0"/>
  <pageSetup firstPageNumber="1" useFirstPageNumber="1" fitToHeight="0" fitToWidth="0" orientation="landscape" pageOrder="overThenDown" paperSize="9" scale="115"/>
  <headerFooter alignWithMargins="0">
    <oddHeader>&amp;C&amp;A</oddHeader>
    <oddFooter>&amp;CStránka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75390625" style="0" customWidth="1"/>
  </cols>
  <sheetData/>
  <sheetProtection/>
  <printOptions/>
  <pageMargins left="0.39370078740157477" right="0.39370078740157477" top="0.3940944881889764" bottom="0.3940944881889764" header="0" footer="0"/>
  <pageSetup firstPageNumber="1" useFirstPageNumber="1" fitToHeight="0" fitToWidth="0" orientation="landscape" pageOrder="overThenDown" paperSize="9" scale="115"/>
  <headerFooter alignWithMargins="0">
    <oddHeader>&amp;C&amp;A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Bek</dc:creator>
  <cp:keywords/>
  <dc:description/>
  <cp:lastModifiedBy>Administrátor</cp:lastModifiedBy>
  <cp:lastPrinted>2022-08-02T10:16:53Z</cp:lastPrinted>
  <dcterms:created xsi:type="dcterms:W3CDTF">2022-08-02T09:33:11Z</dcterms:created>
  <dcterms:modified xsi:type="dcterms:W3CDTF">2022-08-12T10:14:26Z</dcterms:modified>
  <cp:category/>
  <cp:version/>
  <cp:contentType/>
  <cp:contentStatus/>
  <cp:revision>1</cp:revision>
</cp:coreProperties>
</file>