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65416" yWindow="65416" windowWidth="29040" windowHeight="17640" activeTab="0"/>
  </bookViews>
  <sheets>
    <sheet name="Vypocet nabidkove ceny" sheetId="1" r:id="rId1"/>
    <sheet name="Polozkovy rozpocet" sheetId="2" r:id="rId2"/>
    <sheet name="Metadata" sheetId="3" state="hidden" r:id="rId3"/>
  </sheets>
  <definedNames>
    <definedName name="_xlnm._FilterDatabase" localSheetId="1" hidden="1">'Polozkovy rozpocet'!$B$2:$J$102</definedName>
    <definedName name="kategorie">'Metadata'!$B$2:$B$5</definedName>
    <definedName name="service">'Metadata'!#REF!</definedName>
    <definedName name="typ">'Metadata'!$A$2:$A$5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<sst xmlns="http://schemas.openxmlformats.org/spreadsheetml/2006/main" count="45" uniqueCount="44">
  <si>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>Cena celkem s DPH</t>
  </si>
  <si>
    <t>SUMA</t>
  </si>
  <si>
    <t>Nabízený počet kusů celkem</t>
  </si>
  <si>
    <t>Celková výše nabídkové ceny za všechny kusy v Kč bez DPH</t>
  </si>
  <si>
    <t>Typ</t>
  </si>
  <si>
    <t>Výrobce</t>
  </si>
  <si>
    <t>SW</t>
  </si>
  <si>
    <t>HW</t>
  </si>
  <si>
    <t>Maintenance</t>
  </si>
  <si>
    <t>PartNumber</t>
  </si>
  <si>
    <t>#</t>
  </si>
  <si>
    <t>HW+SW</t>
  </si>
  <si>
    <t>TYP</t>
  </si>
  <si>
    <t>KATEGORIE</t>
  </si>
  <si>
    <t>Jednotková nabídková cena za 1ks v Kč bez DPH</t>
  </si>
  <si>
    <t>Účastník vyplňuje jen barevně označená pole (není oprávněn jinak upravovat obsah souboru)</t>
  </si>
  <si>
    <t>Počet člověkodní implementace</t>
  </si>
  <si>
    <t>Sumarizace</t>
  </si>
  <si>
    <t>Celková nabídková cena</t>
  </si>
  <si>
    <t>Cena celkem bez DPH</t>
  </si>
  <si>
    <t>Cena za jeden člověkoden práce (implementace) bez DPH:</t>
  </si>
  <si>
    <t>Cena implementace bez DPH</t>
  </si>
  <si>
    <t>Dílo</t>
  </si>
  <si>
    <t>Cena HW, SW vč. záruky na 2 roky bez DPH</t>
  </si>
  <si>
    <t>Servis</t>
  </si>
  <si>
    <t>Cena bez DPH</t>
  </si>
  <si>
    <t>Cena s DPH</t>
  </si>
  <si>
    <t>Klatovská nemocnice, a.s.</t>
  </si>
  <si>
    <t>Rokycanská nemocnice, a.s.</t>
  </si>
  <si>
    <t>Stodská nemocnice, a.s.</t>
  </si>
  <si>
    <t>Domažlická nemocnice, a.s.</t>
  </si>
  <si>
    <t>Lokalita</t>
  </si>
  <si>
    <t>Cena HW/SW support na 5 let  bez DPH</t>
  </si>
  <si>
    <t>Cena Technické podpory dodavatele v režimu 24-7 (SLA) bez DPH</t>
  </si>
  <si>
    <t>Popis/Název</t>
  </si>
  <si>
    <t>Příloha č. 1 Zadávací dokumentace - Cenová kalkulace</t>
  </si>
  <si>
    <t>DODAVATEL</t>
  </si>
  <si>
    <t>Název dodavatele:</t>
  </si>
  <si>
    <t>Sídlo:</t>
  </si>
  <si>
    <t>Statutární zástupce:</t>
  </si>
  <si>
    <t>Kontaktní osoba:</t>
  </si>
  <si>
    <t>Email:</t>
  </si>
  <si>
    <t>IČO: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</si>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</sst>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č&quot;* #,##0.00_);_(&quot;Kč&quot;* \(#,##0.00\);_(&quot;Kč&quot;* &quot;-&quot;??_);_(@_)"/>
    <numFmt numFmtId="165" formatCode="#,##0.00\ [$Kč-405]"/>
    <numFmt numFmtId="166" formatCode="#,##0.00\ &quot;Kč&quot;"/>
    <numFmt numFmtId="167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2">
    <xf numFmtId="0" fontId="0" fillId="0" borderId="0" xfId="0"/>
    <xf numFmtId="165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0" fontId="0" fillId="0" borderId="4" xfId="0" applyBorder="1"/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2" fillId="4" borderId="8" xfId="20" applyFill="1" applyBorder="1"/>
    <xf numFmtId="165" fontId="2" fillId="4" borderId="8" xfId="20" applyNumberFormat="1" applyFill="1" applyBorder="1"/>
    <xf numFmtId="1" fontId="2" fillId="4" borderId="8" xfId="20" applyNumberFormat="1" applyFill="1" applyBorder="1"/>
    <xf numFmtId="0" fontId="2" fillId="4" borderId="9" xfId="20" applyFill="1" applyBorder="1"/>
    <xf numFmtId="165" fontId="2" fillId="4" borderId="9" xfId="20" applyNumberFormat="1" applyFill="1" applyBorder="1"/>
    <xf numFmtId="1" fontId="2" fillId="4" borderId="9" xfId="20" applyNumberFormat="1" applyFill="1" applyBorder="1"/>
    <xf numFmtId="0" fontId="4" fillId="4" borderId="8" xfId="20" applyFont="1" applyFill="1" applyBorder="1"/>
    <xf numFmtId="0" fontId="0" fillId="3" borderId="0" xfId="0" applyFill="1"/>
    <xf numFmtId="0" fontId="6" fillId="5" borderId="0" xfId="0" applyFont="1" applyFill="1"/>
    <xf numFmtId="0" fontId="3" fillId="3" borderId="1" xfId="0" applyFont="1" applyFill="1" applyBorder="1" applyAlignment="1" applyProtection="1">
      <alignment horizontal="center" vertical="top" wrapText="1"/>
      <protection/>
    </xf>
    <xf numFmtId="1" fontId="2" fillId="4" borderId="9" xfId="20" applyNumberFormat="1" applyFill="1" applyBorder="1" applyProtection="1">
      <protection/>
    </xf>
    <xf numFmtId="0" fontId="2" fillId="4" borderId="8" xfId="20" applyFill="1" applyBorder="1" applyProtection="1">
      <protection/>
    </xf>
    <xf numFmtId="0" fontId="2" fillId="4" borderId="9" xfId="20" applyFill="1" applyBorder="1" applyProtection="1">
      <protection/>
    </xf>
    <xf numFmtId="165" fontId="2" fillId="4" borderId="9" xfId="20" applyNumberFormat="1" applyFill="1" applyBorder="1" applyProtection="1">
      <protection/>
    </xf>
    <xf numFmtId="0" fontId="3" fillId="3" borderId="2" xfId="0" applyFont="1" applyFill="1" applyBorder="1" applyAlignment="1" applyProtection="1">
      <alignment horizontal="center" vertical="top" wrapText="1"/>
      <protection/>
    </xf>
    <xf numFmtId="0" fontId="3" fillId="3" borderId="9" xfId="0" applyFont="1" applyFill="1" applyBorder="1" applyAlignment="1" applyProtection="1">
      <alignment horizontal="center" vertical="top" wrapText="1"/>
      <protection/>
    </xf>
    <xf numFmtId="0" fontId="4" fillId="4" borderId="8" xfId="20" applyFont="1" applyFill="1" applyBorder="1" applyProtection="1">
      <protection/>
    </xf>
    <xf numFmtId="0" fontId="7" fillId="0" borderId="0" xfId="0" applyFont="1" applyFill="1" applyProtection="1">
      <protection/>
    </xf>
    <xf numFmtId="0" fontId="0" fillId="0" borderId="0" xfId="0" applyProtection="1">
      <protection/>
    </xf>
    <xf numFmtId="0" fontId="5" fillId="0" borderId="0" xfId="0" applyFont="1" applyProtection="1">
      <protection/>
    </xf>
    <xf numFmtId="0" fontId="3" fillId="0" borderId="0" xfId="0" applyFont="1" applyProtection="1">
      <protection/>
    </xf>
    <xf numFmtId="0" fontId="3" fillId="3" borderId="10" xfId="0" applyFont="1" applyFill="1" applyBorder="1" applyAlignment="1" applyProtection="1">
      <alignment horizontal="center" vertical="top" wrapText="1"/>
      <protection/>
    </xf>
    <xf numFmtId="0" fontId="0" fillId="0" borderId="2" xfId="0" applyBorder="1" applyAlignment="1" applyProtection="1">
      <alignment wrapText="1"/>
      <protection/>
    </xf>
    <xf numFmtId="165" fontId="0" fillId="0" borderId="9" xfId="0" applyNumberFormat="1" applyBorder="1" applyProtection="1">
      <protection/>
    </xf>
    <xf numFmtId="165" fontId="0" fillId="0" borderId="1" xfId="0" applyNumberFormat="1" applyBorder="1" applyProtection="1">
      <protection/>
    </xf>
    <xf numFmtId="165" fontId="0" fillId="0" borderId="2" xfId="0" applyNumberFormat="1" applyBorder="1" applyProtection="1">
      <protection/>
    </xf>
    <xf numFmtId="0" fontId="3" fillId="3" borderId="11" xfId="0" applyFont="1" applyFill="1" applyBorder="1" applyAlignment="1" applyProtection="1">
      <alignment wrapText="1"/>
      <protection/>
    </xf>
    <xf numFmtId="165" fontId="3" fillId="3" borderId="12" xfId="0" applyNumberFormat="1" applyFont="1" applyFill="1" applyBorder="1" applyProtection="1">
      <protection/>
    </xf>
    <xf numFmtId="165" fontId="3" fillId="3" borderId="13" xfId="0" applyNumberFormat="1" applyFont="1" applyFill="1" applyBorder="1" applyProtection="1">
      <protection/>
    </xf>
    <xf numFmtId="165" fontId="3" fillId="3" borderId="14" xfId="0" applyNumberFormat="1" applyFont="1" applyFill="1" applyBorder="1" applyProtection="1">
      <protection/>
    </xf>
    <xf numFmtId="0" fontId="8" fillId="0" borderId="0" xfId="0" applyFont="1" applyFill="1" applyProtection="1">
      <protection/>
    </xf>
    <xf numFmtId="166" fontId="8" fillId="0" borderId="0" xfId="0" applyNumberFormat="1" applyFont="1" applyFill="1" applyProtection="1">
      <protection/>
    </xf>
    <xf numFmtId="0" fontId="3" fillId="0" borderId="0" xfId="0" applyFont="1" applyFill="1" applyBorder="1" applyProtection="1">
      <protection/>
    </xf>
    <xf numFmtId="165" fontId="3" fillId="0" borderId="0" xfId="0" applyNumberFormat="1" applyFont="1" applyFill="1" applyBorder="1" applyProtection="1">
      <protection/>
    </xf>
    <xf numFmtId="0" fontId="9" fillId="6" borderId="15" xfId="0" applyFont="1" applyFill="1" applyBorder="1" applyProtection="1">
      <protection/>
    </xf>
    <xf numFmtId="165" fontId="9" fillId="6" borderId="5" xfId="0" applyNumberFormat="1" applyFont="1" applyFill="1" applyBorder="1" applyAlignment="1" applyProtection="1">
      <alignment horizontal="right"/>
      <protection/>
    </xf>
    <xf numFmtId="167" fontId="2" fillId="4" borderId="16" xfId="20" applyNumberFormat="1" applyFill="1" applyBorder="1" applyProtection="1">
      <protection locked="0"/>
    </xf>
    <xf numFmtId="0" fontId="2" fillId="4" borderId="9" xfId="20" applyNumberFormat="1" applyFill="1" applyBorder="1" applyProtection="1">
      <protection locked="0"/>
    </xf>
    <xf numFmtId="165" fontId="2" fillId="4" borderId="1" xfId="20" applyNumberFormat="1" applyFill="1" applyBorder="1" applyProtection="1">
      <protection locked="0"/>
    </xf>
    <xf numFmtId="0" fontId="3" fillId="3" borderId="17" xfId="0" applyFont="1" applyFill="1" applyBorder="1" applyAlignment="1" applyProtection="1">
      <alignment horizontal="center" vertical="top" wrapText="1"/>
      <protection/>
    </xf>
    <xf numFmtId="0" fontId="3" fillId="3" borderId="18" xfId="0" applyFont="1" applyFill="1" applyBorder="1" applyAlignment="1" applyProtection="1">
      <alignment horizontal="center" vertical="top" wrapText="1"/>
      <protection/>
    </xf>
    <xf numFmtId="0" fontId="3" fillId="3" borderId="19" xfId="0" applyFont="1" applyFill="1" applyBorder="1" applyAlignment="1" applyProtection="1">
      <alignment horizontal="center" vertical="top" wrapText="1"/>
      <protection/>
    </xf>
    <xf numFmtId="165" fontId="3" fillId="3" borderId="9" xfId="0" applyNumberFormat="1" applyFont="1" applyFill="1" applyBorder="1" applyAlignment="1" applyProtection="1">
      <alignment horizontal="center" vertical="top" wrapText="1"/>
      <protection/>
    </xf>
    <xf numFmtId="165" fontId="3" fillId="3" borderId="1" xfId="0" applyNumberFormat="1" applyFont="1" applyFill="1" applyBorder="1" applyAlignment="1" applyProtection="1">
      <alignment horizontal="center" vertical="top" wrapText="1"/>
      <protection/>
    </xf>
    <xf numFmtId="165" fontId="9" fillId="6" borderId="6" xfId="0" applyNumberFormat="1" applyFont="1" applyFill="1" applyBorder="1" applyAlignment="1" applyProtection="1">
      <alignment horizontal="right"/>
      <protection/>
    </xf>
    <xf numFmtId="1" fontId="3" fillId="3" borderId="12" xfId="0" applyNumberFormat="1" applyFont="1" applyFill="1" applyBorder="1" applyProtection="1">
      <protection/>
    </xf>
    <xf numFmtId="0" fontId="0" fillId="0" borderId="0" xfId="0" applyFill="1" applyBorder="1" applyAlignment="1">
      <alignment vertical="center"/>
    </xf>
    <xf numFmtId="0" fontId="3" fillId="7" borderId="20" xfId="0" applyFont="1" applyFill="1" applyBorder="1" applyAlignment="1" applyProtection="1">
      <alignment horizontal="center"/>
      <protection/>
    </xf>
    <xf numFmtId="0" fontId="3" fillId="7" borderId="21" xfId="0" applyFont="1" applyFill="1" applyBorder="1" applyAlignment="1" applyProtection="1">
      <alignment horizontal="center"/>
      <protection/>
    </xf>
    <xf numFmtId="0" fontId="3" fillId="7" borderId="22" xfId="0" applyFont="1" applyFill="1" applyBorder="1" applyAlignment="1" applyProtection="1">
      <alignment horizontal="center"/>
      <protection/>
    </xf>
    <xf numFmtId="0" fontId="0" fillId="4" borderId="9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3" fillId="7" borderId="26" xfId="0" applyFont="1" applyFill="1" applyBorder="1" applyAlignment="1">
      <alignment vertical="center"/>
    </xf>
    <xf numFmtId="0" fontId="3" fillId="7" borderId="27" xfId="0" applyFont="1" applyFill="1" applyBorder="1" applyAlignment="1">
      <alignment vertical="center"/>
    </xf>
    <xf numFmtId="0" fontId="3" fillId="7" borderId="28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4" xfId="0" applyFill="1" applyBorder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ybně" xfId="20"/>
    <cellStyle name="Normal 2 2" xfId="21"/>
    <cellStyle name="Currency 3" xfId="22"/>
    <cellStyle name="Currency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I30"/>
  <sheetViews>
    <sheetView tabSelected="1" zoomScale="89" zoomScaleNormal="89" workbookViewId="0" topLeftCell="A1">
      <selection activeCell="E9" sqref="E9"/>
    </sheetView>
  </sheetViews>
  <sheetFormatPr defaultColWidth="8.7109375" defaultRowHeight="15"/>
  <cols>
    <col min="1" max="1" width="2.7109375" style="27" customWidth="1"/>
    <col min="2" max="2" width="54.7109375" style="27" customWidth="1"/>
    <col min="3" max="4" width="21.57421875" style="27" customWidth="1"/>
    <col min="5" max="5" width="23.28125" style="27" customWidth="1"/>
    <col min="6" max="7" width="18.7109375" style="27" customWidth="1"/>
    <col min="8" max="8" width="20.7109375" style="27" customWidth="1"/>
    <col min="9" max="9" width="28.00390625" style="27" customWidth="1"/>
    <col min="10" max="16384" width="8.7109375" style="27" customWidth="1"/>
  </cols>
  <sheetData>
    <row r="1" ht="18" thickBot="1">
      <c r="B1" s="26" t="s">
        <v>35</v>
      </c>
    </row>
    <row r="2" spans="2:4" ht="15">
      <c r="B2" s="65" t="s">
        <v>36</v>
      </c>
      <c r="C2" s="66"/>
      <c r="D2" s="67"/>
    </row>
    <row r="3" spans="2:4" ht="15">
      <c r="B3" s="68" t="s">
        <v>37</v>
      </c>
      <c r="C3" s="59"/>
      <c r="D3" s="60"/>
    </row>
    <row r="4" spans="2:4" ht="15">
      <c r="B4" s="69" t="s">
        <v>42</v>
      </c>
      <c r="C4" s="63"/>
      <c r="D4" s="64"/>
    </row>
    <row r="5" spans="2:4" ht="15">
      <c r="B5" s="70" t="s">
        <v>38</v>
      </c>
      <c r="C5" s="59"/>
      <c r="D5" s="60"/>
    </row>
    <row r="6" spans="2:4" ht="15">
      <c r="B6" s="70" t="s">
        <v>39</v>
      </c>
      <c r="C6" s="59"/>
      <c r="D6" s="60"/>
    </row>
    <row r="7" spans="2:4" ht="15">
      <c r="B7" s="70" t="s">
        <v>40</v>
      </c>
      <c r="C7" s="59"/>
      <c r="D7" s="60"/>
    </row>
    <row r="8" spans="2:4" ht="15">
      <c r="B8" s="70" t="s">
        <v>41</v>
      </c>
      <c r="C8" s="59"/>
      <c r="D8" s="60"/>
    </row>
    <row r="9" spans="2:4" ht="15.75" thickBot="1">
      <c r="B9" s="71" t="s">
        <v>43</v>
      </c>
      <c r="C9" s="61"/>
      <c r="D9" s="62"/>
    </row>
    <row r="10" spans="2:4" ht="15">
      <c r="B10" s="55"/>
      <c r="C10" s="55"/>
      <c r="D10" s="55"/>
    </row>
    <row r="11" ht="15.75" thickBot="1">
      <c r="B11" s="28" t="s">
        <v>15</v>
      </c>
    </row>
    <row r="12" spans="2:3" ht="15.75" thickBot="1">
      <c r="B12" s="29" t="s">
        <v>20</v>
      </c>
      <c r="C12" s="45"/>
    </row>
    <row r="13" ht="15.75" thickBot="1">
      <c r="B13" s="29"/>
    </row>
    <row r="14" spans="2:9" ht="15">
      <c r="B14" s="56" t="s">
        <v>22</v>
      </c>
      <c r="C14" s="57"/>
      <c r="D14" s="57"/>
      <c r="E14" s="57"/>
      <c r="F14" s="57"/>
      <c r="G14" s="58"/>
      <c r="H14" s="56" t="s">
        <v>24</v>
      </c>
      <c r="I14" s="58"/>
    </row>
    <row r="15" spans="2:9" ht="29.65" customHeight="1">
      <c r="B15" s="23" t="s">
        <v>31</v>
      </c>
      <c r="C15" s="24" t="s">
        <v>16</v>
      </c>
      <c r="D15" s="24" t="s">
        <v>21</v>
      </c>
      <c r="E15" s="24" t="s">
        <v>23</v>
      </c>
      <c r="F15" s="24" t="s">
        <v>19</v>
      </c>
      <c r="G15" s="18" t="s">
        <v>0</v>
      </c>
      <c r="H15" s="23" t="s">
        <v>32</v>
      </c>
      <c r="I15" s="30" t="s">
        <v>33</v>
      </c>
    </row>
    <row r="16" spans="2:9" ht="15" customHeight="1">
      <c r="B16" s="31" t="str">
        <f>Metadata!B2</f>
        <v>Klatovská nemocnice, a.s.</v>
      </c>
      <c r="C16" s="46"/>
      <c r="D16" s="32">
        <f>C16*$C$12</f>
        <v>0</v>
      </c>
      <c r="E16" s="32">
        <f>SUMIFS('Polozkovy rozpocet'!$J$3:$J$102,'Polozkovy rozpocet'!$G$3:$G$102,B16,'Polozkovy rozpocet'!$F$3:$F$102,"HW+SW")+SUMIFS('Polozkovy rozpocet'!$J$3:$J$102,'Polozkovy rozpocet'!$G$3:$G$102,B16,'Polozkovy rozpocet'!$F$3:$F$102,"HW")+SUMIFS('Polozkovy rozpocet'!$J$3:$J$102,'Polozkovy rozpocet'!$G$3:$G$102,B16,'Polozkovy rozpocet'!$F$3:$F$102,"SW")</f>
        <v>0</v>
      </c>
      <c r="F16" s="32">
        <f aca="true" t="shared" si="0" ref="F16:F18">D16+E16</f>
        <v>0</v>
      </c>
      <c r="G16" s="33">
        <f aca="true" t="shared" si="1" ref="G16">F16*1.21</f>
        <v>0</v>
      </c>
      <c r="H16" s="34">
        <f>SUMIFS('Polozkovy rozpocet'!$J$3:$J$102,'Polozkovy rozpocet'!$G$3:$G$102,B16,'Polozkovy rozpocet'!$F$3:$F$102,"Maintenance")</f>
        <v>0</v>
      </c>
      <c r="I16" s="47"/>
    </row>
    <row r="17" spans="2:9" ht="15" customHeight="1">
      <c r="B17" s="31" t="str">
        <f>Metadata!B3</f>
        <v>Rokycanská nemocnice, a.s.</v>
      </c>
      <c r="C17" s="46"/>
      <c r="D17" s="32">
        <f>C17*$C$12</f>
        <v>0</v>
      </c>
      <c r="E17" s="32">
        <f>SUMIFS('Polozkovy rozpocet'!$J$3:$J$102,'Polozkovy rozpocet'!$G$3:$G$102,B17,'Polozkovy rozpocet'!$F$3:$F$102,"HW+SW")+SUMIFS('Polozkovy rozpocet'!$J$3:$J$102,'Polozkovy rozpocet'!$G$3:$G$102,B17,'Polozkovy rozpocet'!$F$3:$F$102,"HW")+SUMIFS('Polozkovy rozpocet'!$J$3:$J$102,'Polozkovy rozpocet'!$G$3:$G$102,B17,'Polozkovy rozpocet'!$F$3:$F$102,"SW")</f>
        <v>0</v>
      </c>
      <c r="F17" s="32">
        <f t="shared" si="0"/>
        <v>0</v>
      </c>
      <c r="G17" s="33">
        <f aca="true" t="shared" si="2" ref="G17">F17*1.21</f>
        <v>0</v>
      </c>
      <c r="H17" s="34">
        <f>SUMIFS('Polozkovy rozpocet'!$J$3:$J$102,'Polozkovy rozpocet'!$G$3:$G$102,B17,'Polozkovy rozpocet'!$F$3:$F$102,"Maintenance")</f>
        <v>0</v>
      </c>
      <c r="I17" s="47"/>
    </row>
    <row r="18" spans="2:9" ht="15" customHeight="1">
      <c r="B18" s="31" t="str">
        <f>Metadata!B4</f>
        <v>Stodská nemocnice, a.s.</v>
      </c>
      <c r="C18" s="46"/>
      <c r="D18" s="32">
        <f aca="true" t="shared" si="3" ref="D18:D19">C18*$C$12</f>
        <v>0</v>
      </c>
      <c r="E18" s="32">
        <f>SUMIFS('Polozkovy rozpocet'!$J$3:$J$102,'Polozkovy rozpocet'!$G$3:$G$102,B18,'Polozkovy rozpocet'!$F$3:$F$102,"HW+SW")+SUMIFS('Polozkovy rozpocet'!$J$3:$J$102,'Polozkovy rozpocet'!$G$3:$G$102,B18,'Polozkovy rozpocet'!$F$3:$F$102,"HW")+SUMIFS('Polozkovy rozpocet'!$J$3:$J$102,'Polozkovy rozpocet'!$G$3:$G$102,B18,'Polozkovy rozpocet'!$F$3:$F$102,"SW")</f>
        <v>0</v>
      </c>
      <c r="F18" s="32">
        <f t="shared" si="0"/>
        <v>0</v>
      </c>
      <c r="G18" s="33">
        <f aca="true" t="shared" si="4" ref="G18:G19">F18*1.21</f>
        <v>0</v>
      </c>
      <c r="H18" s="34">
        <f>SUMIFS('Polozkovy rozpocet'!$J$3:$J$102,'Polozkovy rozpocet'!$G$3:$G$102,B18,'Polozkovy rozpocet'!$F$3:$F$102,"Maintenance")</f>
        <v>0</v>
      </c>
      <c r="I18" s="47"/>
    </row>
    <row r="19" spans="2:9" ht="15" customHeight="1">
      <c r="B19" s="31" t="str">
        <f>Metadata!B5</f>
        <v>Domažlická nemocnice, a.s.</v>
      </c>
      <c r="C19" s="46"/>
      <c r="D19" s="32">
        <f t="shared" si="3"/>
        <v>0</v>
      </c>
      <c r="E19" s="32">
        <f>SUMIFS('Polozkovy rozpocet'!$J$3:$J$102,'Polozkovy rozpocet'!$G$3:$G$102,B19,'Polozkovy rozpocet'!$F$3:$F$102,"HW+SW")+SUMIFS('Polozkovy rozpocet'!$J$3:$J$102,'Polozkovy rozpocet'!$G$3:$G$102,B19,'Polozkovy rozpocet'!$F$3:$F$102,"HW")+SUMIFS('Polozkovy rozpocet'!$J$3:$J$102,'Polozkovy rozpocet'!$G$3:$G$102,B19,'Polozkovy rozpocet'!$F$3:$F$102,"SW")</f>
        <v>0</v>
      </c>
      <c r="F19" s="32">
        <f>D19+E19</f>
        <v>0</v>
      </c>
      <c r="G19" s="33">
        <f t="shared" si="4"/>
        <v>0</v>
      </c>
      <c r="H19" s="34">
        <f>SUMIFS('Polozkovy rozpocet'!$J$3:$J$102,'Polozkovy rozpocet'!$G$3:$G$102,B19,'Polozkovy rozpocet'!$F$3:$F$102,"Maintenance")</f>
        <v>0</v>
      </c>
      <c r="I19" s="47"/>
    </row>
    <row r="20" spans="2:9" ht="15.75" thickBot="1">
      <c r="B20" s="35" t="s">
        <v>1</v>
      </c>
      <c r="C20" s="54">
        <f aca="true" t="shared" si="5" ref="C20:I20">SUM(C16:C19)</f>
        <v>0</v>
      </c>
      <c r="D20" s="36">
        <f t="shared" si="5"/>
        <v>0</v>
      </c>
      <c r="E20" s="36">
        <f t="shared" si="5"/>
        <v>0</v>
      </c>
      <c r="F20" s="36">
        <f t="shared" si="5"/>
        <v>0</v>
      </c>
      <c r="G20" s="37">
        <f t="shared" si="5"/>
        <v>0</v>
      </c>
      <c r="H20" s="38">
        <f t="shared" si="5"/>
        <v>0</v>
      </c>
      <c r="I20" s="37">
        <f t="shared" si="5"/>
        <v>0</v>
      </c>
    </row>
    <row r="21" spans="2:8" ht="15">
      <c r="B21" s="39"/>
      <c r="C21" s="39"/>
      <c r="D21" s="40"/>
      <c r="E21" s="40"/>
      <c r="F21" s="40"/>
      <c r="G21" s="40"/>
      <c r="H21" s="40"/>
    </row>
    <row r="22" spans="2:7" ht="15.75" thickBot="1">
      <c r="B22" s="41"/>
      <c r="C22" s="42"/>
      <c r="D22" s="42"/>
      <c r="E22" s="42"/>
      <c r="F22" s="42"/>
      <c r="G22" s="42"/>
    </row>
    <row r="23" spans="2:4" ht="15">
      <c r="B23" s="50" t="s">
        <v>17</v>
      </c>
      <c r="C23" s="48" t="s">
        <v>25</v>
      </c>
      <c r="D23" s="49" t="s">
        <v>26</v>
      </c>
    </row>
    <row r="24" spans="2:4" ht="15">
      <c r="B24" s="31" t="str">
        <f>Metadata!B2</f>
        <v>Klatovská nemocnice, a.s.</v>
      </c>
      <c r="C24" s="51">
        <f>F16+H16+I16</f>
        <v>0</v>
      </c>
      <c r="D24" s="52">
        <f>C24*1.21</f>
        <v>0</v>
      </c>
    </row>
    <row r="25" spans="2:4" ht="15">
      <c r="B25" s="31" t="str">
        <f>Metadata!B3</f>
        <v>Rokycanská nemocnice, a.s.</v>
      </c>
      <c r="C25" s="51">
        <f>F17+H17+I17</f>
        <v>0</v>
      </c>
      <c r="D25" s="52">
        <f aca="true" t="shared" si="6" ref="D25:D27">C25*1.21</f>
        <v>0</v>
      </c>
    </row>
    <row r="26" spans="2:4" ht="15">
      <c r="B26" s="31" t="str">
        <f>Metadata!B4</f>
        <v>Stodská nemocnice, a.s.</v>
      </c>
      <c r="C26" s="51">
        <f>F18+H18+I18</f>
        <v>0</v>
      </c>
      <c r="D26" s="52">
        <f t="shared" si="6"/>
        <v>0</v>
      </c>
    </row>
    <row r="27" spans="2:4" ht="15.75" thickBot="1">
      <c r="B27" s="31" t="str">
        <f>Metadata!B5</f>
        <v>Domažlická nemocnice, a.s.</v>
      </c>
      <c r="C27" s="51">
        <f>F19+H19+I19</f>
        <v>0</v>
      </c>
      <c r="D27" s="52">
        <f t="shared" si="6"/>
        <v>0</v>
      </c>
    </row>
    <row r="28" spans="2:4" ht="19.5" thickBot="1">
      <c r="B28" s="43" t="s">
        <v>18</v>
      </c>
      <c r="C28" s="44">
        <f>SUM(C24:C27)</f>
        <v>0</v>
      </c>
      <c r="D28" s="53">
        <f>SUM(D24:D27)</f>
        <v>0</v>
      </c>
    </row>
    <row r="30" spans="4:6" ht="15">
      <c r="D30" s="28"/>
      <c r="F30" s="28"/>
    </row>
  </sheetData>
  <sheetProtection algorithmName="SHA-512" hashValue="W4lh0YFoJ0w46jzWUDYIZlFg+gZ/+piPgGRin8vd+ZtLbCZ1ORDYRboFtg3ZrRRGv6z1r9MHFKsCIU9QG6/yww==" saltValue="mIUmffim6k0EPNsxhCzIpQ==" spinCount="100000" sheet="1" objects="1" scenarios="1"/>
  <protectedRanges>
    <protectedRange sqref="C12 C16:C19 I16:I19 C10:D10 C3:D9" name="Range2"/>
  </protectedRanges>
  <mergeCells count="10">
    <mergeCell ref="B14:G14"/>
    <mergeCell ref="H14:I14"/>
    <mergeCell ref="C2:D2"/>
    <mergeCell ref="C3:D3"/>
    <mergeCell ref="C5:D5"/>
    <mergeCell ref="C6:D6"/>
    <mergeCell ref="C7:D7"/>
    <mergeCell ref="C8:D8"/>
    <mergeCell ref="C9:D9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J102"/>
  <sheetViews>
    <sheetView zoomScale="90" zoomScaleNormal="90" workbookViewId="0" topLeftCell="A1">
      <selection activeCell="F4" sqref="F4"/>
    </sheetView>
  </sheetViews>
  <sheetFormatPr defaultColWidth="8.7109375" defaultRowHeight="15"/>
  <cols>
    <col min="1" max="1" width="2.7109375" style="0" customWidth="1"/>
    <col min="2" max="2" width="4.7109375" style="0" bestFit="1" customWidth="1"/>
    <col min="3" max="3" width="15.28125" style="0" customWidth="1"/>
    <col min="4" max="4" width="16.7109375" style="0" customWidth="1"/>
    <col min="5" max="5" width="38.7109375" style="0" customWidth="1"/>
    <col min="6" max="6" width="14.00390625" style="0" customWidth="1"/>
    <col min="7" max="7" width="46.7109375" style="0" customWidth="1"/>
    <col min="8" max="8" width="19.421875" style="0" customWidth="1"/>
    <col min="9" max="9" width="13.28125" style="0" customWidth="1"/>
    <col min="10" max="10" width="21.28125" style="0" customWidth="1"/>
  </cols>
  <sheetData>
    <row r="1" ht="15.75" thickBot="1"/>
    <row r="2" spans="2:10" ht="45.75" customHeight="1" thickBot="1">
      <c r="B2" s="7" t="s">
        <v>10</v>
      </c>
      <c r="C2" s="8" t="s">
        <v>9</v>
      </c>
      <c r="D2" s="8" t="s">
        <v>5</v>
      </c>
      <c r="E2" s="8" t="s">
        <v>34</v>
      </c>
      <c r="F2" s="8" t="s">
        <v>4</v>
      </c>
      <c r="G2" s="8" t="s">
        <v>31</v>
      </c>
      <c r="H2" s="5" t="s">
        <v>14</v>
      </c>
      <c r="I2" s="5" t="s">
        <v>2</v>
      </c>
      <c r="J2" s="6" t="s">
        <v>3</v>
      </c>
    </row>
    <row r="3" spans="2:10" ht="15">
      <c r="B3" s="4">
        <v>1</v>
      </c>
      <c r="C3" s="9"/>
      <c r="D3" s="9"/>
      <c r="E3" s="9"/>
      <c r="F3" s="9"/>
      <c r="G3" s="9"/>
      <c r="H3" s="10"/>
      <c r="I3" s="11"/>
      <c r="J3" s="3">
        <f>H3*I3</f>
        <v>0</v>
      </c>
    </row>
    <row r="4" spans="2:10" ht="15">
      <c r="B4" s="2">
        <v>2</v>
      </c>
      <c r="C4" s="9"/>
      <c r="D4" s="12"/>
      <c r="E4" s="12"/>
      <c r="F4" s="9"/>
      <c r="G4" s="12"/>
      <c r="H4" s="13"/>
      <c r="I4" s="14"/>
      <c r="J4" s="1">
        <f aca="true" t="shared" si="0" ref="J4:J48">H4*I4</f>
        <v>0</v>
      </c>
    </row>
    <row r="5" spans="2:10" ht="15">
      <c r="B5" s="2">
        <v>3</v>
      </c>
      <c r="C5" s="9"/>
      <c r="D5" s="12"/>
      <c r="E5" s="12"/>
      <c r="F5" s="9"/>
      <c r="G5" s="12"/>
      <c r="H5" s="13"/>
      <c r="I5" s="14"/>
      <c r="J5" s="1">
        <f>H5*I5</f>
        <v>0</v>
      </c>
    </row>
    <row r="6" spans="2:10" ht="15">
      <c r="B6" s="2">
        <v>4</v>
      </c>
      <c r="C6" s="9"/>
      <c r="D6" s="12"/>
      <c r="E6" s="12"/>
      <c r="F6" s="9"/>
      <c r="G6" s="12"/>
      <c r="H6" s="13"/>
      <c r="I6" s="14"/>
      <c r="J6" s="1">
        <f t="shared" si="0"/>
        <v>0</v>
      </c>
    </row>
    <row r="7" spans="2:10" ht="15">
      <c r="B7" s="2">
        <v>5</v>
      </c>
      <c r="C7" s="9"/>
      <c r="D7" s="12"/>
      <c r="E7" s="12"/>
      <c r="F7" s="9"/>
      <c r="G7" s="12"/>
      <c r="H7" s="13"/>
      <c r="I7" s="14"/>
      <c r="J7" s="1">
        <f t="shared" si="0"/>
        <v>0</v>
      </c>
    </row>
    <row r="8" spans="2:10" ht="15">
      <c r="B8" s="2">
        <v>6</v>
      </c>
      <c r="C8" s="9"/>
      <c r="D8" s="12"/>
      <c r="E8" s="12"/>
      <c r="F8" s="9"/>
      <c r="G8" s="12"/>
      <c r="H8" s="13"/>
      <c r="I8" s="14"/>
      <c r="J8" s="1">
        <f t="shared" si="0"/>
        <v>0</v>
      </c>
    </row>
    <row r="9" spans="2:10" ht="15">
      <c r="B9" s="2">
        <v>7</v>
      </c>
      <c r="C9" s="9"/>
      <c r="D9" s="12"/>
      <c r="E9" s="12"/>
      <c r="F9" s="9"/>
      <c r="G9" s="12"/>
      <c r="H9" s="13"/>
      <c r="I9" s="14"/>
      <c r="J9" s="1">
        <f t="shared" si="0"/>
        <v>0</v>
      </c>
    </row>
    <row r="10" spans="2:10" ht="15">
      <c r="B10" s="2">
        <v>8</v>
      </c>
      <c r="C10" s="9"/>
      <c r="D10" s="12"/>
      <c r="E10" s="12"/>
      <c r="F10" s="9"/>
      <c r="G10" s="12"/>
      <c r="H10" s="13"/>
      <c r="I10" s="14"/>
      <c r="J10" s="1">
        <f t="shared" si="0"/>
        <v>0</v>
      </c>
    </row>
    <row r="11" spans="2:10" ht="15">
      <c r="B11" s="2">
        <v>9</v>
      </c>
      <c r="C11" s="9"/>
      <c r="D11" s="12"/>
      <c r="E11" s="12"/>
      <c r="F11" s="9"/>
      <c r="G11" s="12"/>
      <c r="H11" s="13"/>
      <c r="I11" s="14"/>
      <c r="J11" s="1">
        <f t="shared" si="0"/>
        <v>0</v>
      </c>
    </row>
    <row r="12" spans="2:10" ht="15">
      <c r="B12" s="2">
        <v>10</v>
      </c>
      <c r="C12" s="9"/>
      <c r="D12" s="12"/>
      <c r="E12" s="12"/>
      <c r="F12" s="9"/>
      <c r="G12" s="12"/>
      <c r="H12" s="13"/>
      <c r="I12" s="14"/>
      <c r="J12" s="1">
        <f t="shared" si="0"/>
        <v>0</v>
      </c>
    </row>
    <row r="13" spans="2:10" ht="15">
      <c r="B13" s="2">
        <v>11</v>
      </c>
      <c r="C13" s="9"/>
      <c r="D13" s="12"/>
      <c r="E13" s="12"/>
      <c r="F13" s="9"/>
      <c r="G13" s="12"/>
      <c r="H13" s="13"/>
      <c r="I13" s="14"/>
      <c r="J13" s="1">
        <f t="shared" si="0"/>
        <v>0</v>
      </c>
    </row>
    <row r="14" spans="2:10" ht="15">
      <c r="B14" s="2">
        <v>12</v>
      </c>
      <c r="C14" s="9"/>
      <c r="D14" s="12"/>
      <c r="E14" s="12"/>
      <c r="F14" s="9"/>
      <c r="G14" s="12"/>
      <c r="H14" s="13"/>
      <c r="I14" s="14"/>
      <c r="J14" s="1">
        <f t="shared" si="0"/>
        <v>0</v>
      </c>
    </row>
    <row r="15" spans="2:10" ht="15">
      <c r="B15" s="2">
        <v>13</v>
      </c>
      <c r="C15" s="9"/>
      <c r="D15" s="12"/>
      <c r="E15" s="12"/>
      <c r="F15" s="9"/>
      <c r="G15" s="12"/>
      <c r="H15" s="13"/>
      <c r="I15" s="14"/>
      <c r="J15" s="1">
        <f t="shared" si="0"/>
        <v>0</v>
      </c>
    </row>
    <row r="16" spans="2:10" ht="15">
      <c r="B16" s="2">
        <v>14</v>
      </c>
      <c r="C16" s="9"/>
      <c r="D16" s="12"/>
      <c r="E16" s="12"/>
      <c r="F16" s="9"/>
      <c r="G16" s="12"/>
      <c r="H16" s="13"/>
      <c r="I16" s="14"/>
      <c r="J16" s="1">
        <f t="shared" si="0"/>
        <v>0</v>
      </c>
    </row>
    <row r="17" spans="2:10" ht="15">
      <c r="B17" s="2">
        <v>15</v>
      </c>
      <c r="C17" s="9"/>
      <c r="D17" s="12"/>
      <c r="E17" s="12"/>
      <c r="F17" s="9"/>
      <c r="G17" s="12"/>
      <c r="H17" s="13"/>
      <c r="I17" s="14"/>
      <c r="J17" s="1">
        <f t="shared" si="0"/>
        <v>0</v>
      </c>
    </row>
    <row r="18" spans="2:10" ht="15">
      <c r="B18" s="2">
        <v>16</v>
      </c>
      <c r="C18" s="9"/>
      <c r="D18" s="12"/>
      <c r="E18" s="12"/>
      <c r="F18" s="9"/>
      <c r="G18" s="12"/>
      <c r="H18" s="13"/>
      <c r="I18" s="14"/>
      <c r="J18" s="1">
        <f t="shared" si="0"/>
        <v>0</v>
      </c>
    </row>
    <row r="19" spans="2:10" ht="15">
      <c r="B19" s="2">
        <v>17</v>
      </c>
      <c r="C19" s="9"/>
      <c r="D19" s="12"/>
      <c r="E19" s="12"/>
      <c r="F19" s="9"/>
      <c r="G19" s="12"/>
      <c r="H19" s="13"/>
      <c r="I19" s="14"/>
      <c r="J19" s="1">
        <f t="shared" si="0"/>
        <v>0</v>
      </c>
    </row>
    <row r="20" spans="2:10" ht="15">
      <c r="B20" s="2">
        <v>18</v>
      </c>
      <c r="C20" s="9"/>
      <c r="D20" s="12"/>
      <c r="E20" s="12"/>
      <c r="F20" s="9"/>
      <c r="G20" s="12"/>
      <c r="H20" s="13"/>
      <c r="I20" s="14"/>
      <c r="J20" s="1">
        <f t="shared" si="0"/>
        <v>0</v>
      </c>
    </row>
    <row r="21" spans="2:10" ht="15">
      <c r="B21" s="2">
        <v>19</v>
      </c>
      <c r="C21" s="9"/>
      <c r="D21" s="12"/>
      <c r="E21" s="12"/>
      <c r="F21" s="9"/>
      <c r="G21" s="12"/>
      <c r="H21" s="13"/>
      <c r="I21" s="14"/>
      <c r="J21" s="1">
        <f t="shared" si="0"/>
        <v>0</v>
      </c>
    </row>
    <row r="22" spans="2:10" ht="15">
      <c r="B22" s="2">
        <v>20</v>
      </c>
      <c r="C22" s="9"/>
      <c r="D22" s="12"/>
      <c r="E22" s="12"/>
      <c r="F22" s="9"/>
      <c r="G22" s="12"/>
      <c r="H22" s="13"/>
      <c r="I22" s="14"/>
      <c r="J22" s="1">
        <f t="shared" si="0"/>
        <v>0</v>
      </c>
    </row>
    <row r="23" spans="2:10" ht="15">
      <c r="B23" s="2">
        <v>21</v>
      </c>
      <c r="C23" s="9"/>
      <c r="D23" s="12"/>
      <c r="E23" s="12"/>
      <c r="F23" s="9"/>
      <c r="G23" s="12"/>
      <c r="H23" s="13"/>
      <c r="I23" s="14"/>
      <c r="J23" s="1">
        <f t="shared" si="0"/>
        <v>0</v>
      </c>
    </row>
    <row r="24" spans="2:10" ht="15">
      <c r="B24" s="2">
        <v>22</v>
      </c>
      <c r="C24" s="9"/>
      <c r="D24" s="12"/>
      <c r="E24" s="12"/>
      <c r="F24" s="9"/>
      <c r="G24" s="12"/>
      <c r="H24" s="13"/>
      <c r="I24" s="14"/>
      <c r="J24" s="1">
        <f t="shared" si="0"/>
        <v>0</v>
      </c>
    </row>
    <row r="25" spans="2:10" ht="15">
      <c r="B25" s="2">
        <v>23</v>
      </c>
      <c r="C25" s="9"/>
      <c r="D25" s="12"/>
      <c r="E25" s="12"/>
      <c r="F25" s="9"/>
      <c r="G25" s="12"/>
      <c r="H25" s="13"/>
      <c r="I25" s="14"/>
      <c r="J25" s="1">
        <f t="shared" si="0"/>
        <v>0</v>
      </c>
    </row>
    <row r="26" spans="2:10" ht="15">
      <c r="B26" s="2">
        <v>24</v>
      </c>
      <c r="C26" s="9"/>
      <c r="D26" s="12"/>
      <c r="E26" s="12"/>
      <c r="F26" s="9"/>
      <c r="G26" s="12"/>
      <c r="H26" s="13"/>
      <c r="I26" s="14"/>
      <c r="J26" s="1">
        <f t="shared" si="0"/>
        <v>0</v>
      </c>
    </row>
    <row r="27" spans="2:10" ht="15">
      <c r="B27" s="2">
        <v>25</v>
      </c>
      <c r="C27" s="9"/>
      <c r="D27" s="12"/>
      <c r="E27" s="12"/>
      <c r="F27" s="9"/>
      <c r="G27" s="12"/>
      <c r="H27" s="13"/>
      <c r="I27" s="14"/>
      <c r="J27" s="1">
        <f t="shared" si="0"/>
        <v>0</v>
      </c>
    </row>
    <row r="28" spans="2:10" ht="15">
      <c r="B28" s="2">
        <v>26</v>
      </c>
      <c r="C28" s="9"/>
      <c r="D28" s="12"/>
      <c r="E28" s="12"/>
      <c r="F28" s="9"/>
      <c r="G28" s="12"/>
      <c r="H28" s="13"/>
      <c r="I28" s="14"/>
      <c r="J28" s="1">
        <f t="shared" si="0"/>
        <v>0</v>
      </c>
    </row>
    <row r="29" spans="2:10" ht="15">
      <c r="B29" s="2">
        <v>27</v>
      </c>
      <c r="C29" s="9"/>
      <c r="D29" s="12"/>
      <c r="E29" s="12"/>
      <c r="F29" s="9"/>
      <c r="G29" s="12"/>
      <c r="H29" s="13"/>
      <c r="I29" s="14"/>
      <c r="J29" s="1">
        <f t="shared" si="0"/>
        <v>0</v>
      </c>
    </row>
    <row r="30" spans="2:10" ht="15">
      <c r="B30" s="2">
        <v>28</v>
      </c>
      <c r="C30" s="9"/>
      <c r="D30" s="12"/>
      <c r="E30" s="12"/>
      <c r="F30" s="9"/>
      <c r="G30" s="12"/>
      <c r="H30" s="13"/>
      <c r="I30" s="14"/>
      <c r="J30" s="1">
        <f t="shared" si="0"/>
        <v>0</v>
      </c>
    </row>
    <row r="31" spans="2:10" ht="15">
      <c r="B31" s="2">
        <v>29</v>
      </c>
      <c r="C31" s="9"/>
      <c r="D31" s="12"/>
      <c r="E31" s="12"/>
      <c r="F31" s="9"/>
      <c r="G31" s="12"/>
      <c r="H31" s="13"/>
      <c r="I31" s="14"/>
      <c r="J31" s="1">
        <f t="shared" si="0"/>
        <v>0</v>
      </c>
    </row>
    <row r="32" spans="2:10" ht="15">
      <c r="B32" s="2">
        <v>30</v>
      </c>
      <c r="C32" s="9"/>
      <c r="D32" s="12"/>
      <c r="E32" s="12"/>
      <c r="F32" s="9"/>
      <c r="G32" s="12"/>
      <c r="H32" s="13"/>
      <c r="I32" s="14"/>
      <c r="J32" s="1">
        <f t="shared" si="0"/>
        <v>0</v>
      </c>
    </row>
    <row r="33" spans="2:10" ht="15">
      <c r="B33" s="2">
        <v>31</v>
      </c>
      <c r="C33" s="9"/>
      <c r="D33" s="12"/>
      <c r="E33" s="12"/>
      <c r="F33" s="9"/>
      <c r="G33" s="12"/>
      <c r="H33" s="13"/>
      <c r="I33" s="14"/>
      <c r="J33" s="1">
        <f t="shared" si="0"/>
        <v>0</v>
      </c>
    </row>
    <row r="34" spans="2:10" ht="15">
      <c r="B34" s="2">
        <v>32</v>
      </c>
      <c r="C34" s="9"/>
      <c r="D34" s="12"/>
      <c r="E34" s="12"/>
      <c r="F34" s="9"/>
      <c r="G34" s="12"/>
      <c r="H34" s="13"/>
      <c r="I34" s="14"/>
      <c r="J34" s="1">
        <f t="shared" si="0"/>
        <v>0</v>
      </c>
    </row>
    <row r="35" spans="2:10" ht="15">
      <c r="B35" s="2">
        <v>33</v>
      </c>
      <c r="C35" s="9"/>
      <c r="D35" s="12"/>
      <c r="E35" s="12"/>
      <c r="F35" s="9"/>
      <c r="G35" s="12"/>
      <c r="H35" s="13"/>
      <c r="I35" s="14"/>
      <c r="J35" s="1">
        <f t="shared" si="0"/>
        <v>0</v>
      </c>
    </row>
    <row r="36" spans="2:10" ht="15">
      <c r="B36" s="2">
        <v>34</v>
      </c>
      <c r="C36" s="9"/>
      <c r="D36" s="12"/>
      <c r="E36" s="12"/>
      <c r="F36" s="9"/>
      <c r="G36" s="12"/>
      <c r="H36" s="13"/>
      <c r="I36" s="14"/>
      <c r="J36" s="1">
        <f t="shared" si="0"/>
        <v>0</v>
      </c>
    </row>
    <row r="37" spans="2:10" ht="15">
      <c r="B37" s="2">
        <v>35</v>
      </c>
      <c r="C37" s="9"/>
      <c r="D37" s="12"/>
      <c r="E37" s="12"/>
      <c r="F37" s="9"/>
      <c r="G37" s="12"/>
      <c r="H37" s="13"/>
      <c r="I37" s="14"/>
      <c r="J37" s="1">
        <f t="shared" si="0"/>
        <v>0</v>
      </c>
    </row>
    <row r="38" spans="2:10" ht="15">
      <c r="B38" s="2">
        <v>36</v>
      </c>
      <c r="C38" s="9"/>
      <c r="D38" s="12"/>
      <c r="E38" s="12"/>
      <c r="F38" s="9"/>
      <c r="G38" s="12"/>
      <c r="H38" s="13"/>
      <c r="I38" s="14"/>
      <c r="J38" s="1">
        <f t="shared" si="0"/>
        <v>0</v>
      </c>
    </row>
    <row r="39" spans="2:10" ht="15">
      <c r="B39" s="2">
        <v>37</v>
      </c>
      <c r="C39" s="9"/>
      <c r="D39" s="12"/>
      <c r="E39" s="12"/>
      <c r="F39" s="9"/>
      <c r="G39" s="12"/>
      <c r="H39" s="13"/>
      <c r="I39" s="14"/>
      <c r="J39" s="1">
        <f t="shared" si="0"/>
        <v>0</v>
      </c>
    </row>
    <row r="40" spans="2:10" ht="15">
      <c r="B40" s="2">
        <v>38</v>
      </c>
      <c r="C40" s="9"/>
      <c r="D40" s="12"/>
      <c r="E40" s="12"/>
      <c r="F40" s="9"/>
      <c r="G40" s="12"/>
      <c r="H40" s="13"/>
      <c r="I40" s="14"/>
      <c r="J40" s="1">
        <f t="shared" si="0"/>
        <v>0</v>
      </c>
    </row>
    <row r="41" spans="2:10" ht="15">
      <c r="B41" s="2">
        <v>39</v>
      </c>
      <c r="C41" s="9"/>
      <c r="D41" s="12"/>
      <c r="E41" s="12"/>
      <c r="F41" s="9"/>
      <c r="G41" s="12"/>
      <c r="H41" s="13"/>
      <c r="I41" s="14"/>
      <c r="J41" s="1">
        <f t="shared" si="0"/>
        <v>0</v>
      </c>
    </row>
    <row r="42" spans="2:10" ht="15">
      <c r="B42" s="2">
        <v>40</v>
      </c>
      <c r="C42" s="9"/>
      <c r="D42" s="12"/>
      <c r="E42" s="12"/>
      <c r="F42" s="9"/>
      <c r="G42" s="12"/>
      <c r="H42" s="13"/>
      <c r="I42" s="14"/>
      <c r="J42" s="1">
        <f t="shared" si="0"/>
        <v>0</v>
      </c>
    </row>
    <row r="43" spans="2:10" ht="15">
      <c r="B43" s="2">
        <v>41</v>
      </c>
      <c r="C43" s="9"/>
      <c r="D43" s="12"/>
      <c r="E43" s="12"/>
      <c r="F43" s="9"/>
      <c r="G43" s="12"/>
      <c r="H43" s="13"/>
      <c r="I43" s="14"/>
      <c r="J43" s="1">
        <f t="shared" si="0"/>
        <v>0</v>
      </c>
    </row>
    <row r="44" spans="2:10" ht="15">
      <c r="B44" s="2">
        <v>42</v>
      </c>
      <c r="C44" s="9"/>
      <c r="D44" s="12"/>
      <c r="E44" s="12"/>
      <c r="F44" s="9"/>
      <c r="G44" s="12"/>
      <c r="H44" s="13"/>
      <c r="I44" s="14"/>
      <c r="J44" s="1">
        <f t="shared" si="0"/>
        <v>0</v>
      </c>
    </row>
    <row r="45" spans="2:10" ht="15">
      <c r="B45" s="2">
        <v>43</v>
      </c>
      <c r="C45" s="9"/>
      <c r="D45" s="12"/>
      <c r="E45" s="12"/>
      <c r="F45" s="9"/>
      <c r="G45" s="12"/>
      <c r="H45" s="13"/>
      <c r="I45" s="14"/>
      <c r="J45" s="1">
        <f t="shared" si="0"/>
        <v>0</v>
      </c>
    </row>
    <row r="46" spans="2:10" ht="15">
      <c r="B46" s="2">
        <v>44</v>
      </c>
      <c r="C46" s="9"/>
      <c r="D46" s="12"/>
      <c r="E46" s="12"/>
      <c r="F46" s="9"/>
      <c r="G46" s="12"/>
      <c r="H46" s="13"/>
      <c r="I46" s="14"/>
      <c r="J46" s="1">
        <f t="shared" si="0"/>
        <v>0</v>
      </c>
    </row>
    <row r="47" spans="2:10" ht="15">
      <c r="B47" s="2">
        <v>45</v>
      </c>
      <c r="C47" s="9"/>
      <c r="D47" s="12"/>
      <c r="E47" s="12"/>
      <c r="F47" s="9"/>
      <c r="G47" s="12"/>
      <c r="H47" s="13"/>
      <c r="I47" s="14"/>
      <c r="J47" s="1">
        <f t="shared" si="0"/>
        <v>0</v>
      </c>
    </row>
    <row r="48" spans="2:10" ht="15">
      <c r="B48" s="2">
        <v>46</v>
      </c>
      <c r="C48" s="9"/>
      <c r="D48" s="12"/>
      <c r="E48" s="12"/>
      <c r="F48" s="9"/>
      <c r="G48" s="12"/>
      <c r="H48" s="13"/>
      <c r="I48" s="14"/>
      <c r="J48" s="1">
        <f t="shared" si="0"/>
        <v>0</v>
      </c>
    </row>
    <row r="49" spans="2:10" ht="15">
      <c r="B49" s="2">
        <v>47</v>
      </c>
      <c r="C49" s="9"/>
      <c r="D49" s="12"/>
      <c r="E49" s="12"/>
      <c r="F49" s="9"/>
      <c r="G49" s="12"/>
      <c r="H49" s="13"/>
      <c r="I49" s="14"/>
      <c r="J49" s="1">
        <f aca="true" t="shared" si="1" ref="J49:J102">H49*I49</f>
        <v>0</v>
      </c>
    </row>
    <row r="50" spans="2:10" ht="15">
      <c r="B50" s="2">
        <v>48</v>
      </c>
      <c r="C50" s="9"/>
      <c r="D50" s="12"/>
      <c r="E50" s="12"/>
      <c r="F50" s="9"/>
      <c r="G50" s="12"/>
      <c r="H50" s="13"/>
      <c r="I50" s="14"/>
      <c r="J50" s="1">
        <f t="shared" si="1"/>
        <v>0</v>
      </c>
    </row>
    <row r="51" spans="2:10" ht="15">
      <c r="B51" s="2">
        <v>49</v>
      </c>
      <c r="C51" s="9"/>
      <c r="D51" s="12"/>
      <c r="E51" s="12"/>
      <c r="F51" s="9"/>
      <c r="G51" s="12"/>
      <c r="H51" s="13"/>
      <c r="I51" s="14"/>
      <c r="J51" s="1">
        <f t="shared" si="1"/>
        <v>0</v>
      </c>
    </row>
    <row r="52" spans="2:10" ht="15">
      <c r="B52" s="2">
        <v>50</v>
      </c>
      <c r="C52" s="9"/>
      <c r="D52" s="12"/>
      <c r="E52" s="12"/>
      <c r="F52" s="9"/>
      <c r="G52" s="12"/>
      <c r="H52" s="13"/>
      <c r="I52" s="14"/>
      <c r="J52" s="1">
        <f t="shared" si="1"/>
        <v>0</v>
      </c>
    </row>
    <row r="53" spans="2:10" ht="15">
      <c r="B53" s="2">
        <v>51</v>
      </c>
      <c r="C53" s="20"/>
      <c r="D53" s="21"/>
      <c r="E53" s="21"/>
      <c r="F53" s="20"/>
      <c r="G53" s="21"/>
      <c r="H53" s="22"/>
      <c r="I53" s="19"/>
      <c r="J53" s="1">
        <f t="shared" si="1"/>
        <v>0</v>
      </c>
    </row>
    <row r="54" spans="2:10" ht="15">
      <c r="B54" s="2">
        <v>52</v>
      </c>
      <c r="C54" s="20"/>
      <c r="D54" s="21"/>
      <c r="E54" s="21"/>
      <c r="F54" s="20"/>
      <c r="G54" s="21"/>
      <c r="H54" s="22"/>
      <c r="I54" s="19"/>
      <c r="J54" s="1">
        <f t="shared" si="1"/>
        <v>0</v>
      </c>
    </row>
    <row r="55" spans="2:10" ht="15">
      <c r="B55" s="2">
        <v>53</v>
      </c>
      <c r="C55" s="25"/>
      <c r="D55" s="21"/>
      <c r="E55" s="21"/>
      <c r="F55" s="20"/>
      <c r="G55" s="21"/>
      <c r="H55" s="22"/>
      <c r="I55" s="19"/>
      <c r="J55" s="1">
        <f t="shared" si="1"/>
        <v>0</v>
      </c>
    </row>
    <row r="56" spans="2:10" ht="15">
      <c r="B56" s="2">
        <v>54</v>
      </c>
      <c r="C56" s="15"/>
      <c r="D56" s="12"/>
      <c r="E56" s="12"/>
      <c r="F56" s="9"/>
      <c r="G56" s="12"/>
      <c r="H56" s="13"/>
      <c r="I56" s="14"/>
      <c r="J56" s="1">
        <f t="shared" si="1"/>
        <v>0</v>
      </c>
    </row>
    <row r="57" spans="2:10" ht="15">
      <c r="B57" s="2">
        <v>55</v>
      </c>
      <c r="C57" s="9"/>
      <c r="D57" s="12"/>
      <c r="E57" s="12"/>
      <c r="F57" s="9"/>
      <c r="G57" s="12"/>
      <c r="H57" s="13"/>
      <c r="I57" s="14"/>
      <c r="J57" s="1">
        <f t="shared" si="1"/>
        <v>0</v>
      </c>
    </row>
    <row r="58" spans="2:10" ht="15">
      <c r="B58" s="2">
        <v>56</v>
      </c>
      <c r="C58" s="9"/>
      <c r="D58" s="12"/>
      <c r="E58" s="12"/>
      <c r="F58" s="9"/>
      <c r="G58" s="12"/>
      <c r="H58" s="13"/>
      <c r="I58" s="14"/>
      <c r="J58" s="1">
        <f t="shared" si="1"/>
        <v>0</v>
      </c>
    </row>
    <row r="59" spans="2:10" ht="15">
      <c r="B59" s="2">
        <v>57</v>
      </c>
      <c r="C59" s="9"/>
      <c r="D59" s="12"/>
      <c r="E59" s="12"/>
      <c r="F59" s="9"/>
      <c r="G59" s="12"/>
      <c r="H59" s="13"/>
      <c r="I59" s="14"/>
      <c r="J59" s="1">
        <f t="shared" si="1"/>
        <v>0</v>
      </c>
    </row>
    <row r="60" spans="2:10" ht="15">
      <c r="B60" s="2">
        <v>58</v>
      </c>
      <c r="C60" s="9"/>
      <c r="D60" s="12"/>
      <c r="E60" s="12"/>
      <c r="F60" s="9"/>
      <c r="G60" s="12"/>
      <c r="H60" s="13"/>
      <c r="I60" s="14"/>
      <c r="J60" s="1">
        <f t="shared" si="1"/>
        <v>0</v>
      </c>
    </row>
    <row r="61" spans="2:10" ht="15">
      <c r="B61" s="2">
        <v>59</v>
      </c>
      <c r="C61" s="9"/>
      <c r="D61" s="12"/>
      <c r="E61" s="12"/>
      <c r="F61" s="9"/>
      <c r="G61" s="12"/>
      <c r="H61" s="13"/>
      <c r="I61" s="14"/>
      <c r="J61" s="1">
        <f t="shared" si="1"/>
        <v>0</v>
      </c>
    </row>
    <row r="62" spans="2:10" ht="15">
      <c r="B62" s="2">
        <v>60</v>
      </c>
      <c r="C62" s="9"/>
      <c r="D62" s="12"/>
      <c r="E62" s="12"/>
      <c r="F62" s="9"/>
      <c r="G62" s="12"/>
      <c r="H62" s="13"/>
      <c r="I62" s="14"/>
      <c r="J62" s="1">
        <f t="shared" si="1"/>
        <v>0</v>
      </c>
    </row>
    <row r="63" spans="2:10" ht="15">
      <c r="B63" s="2">
        <v>61</v>
      </c>
      <c r="C63" s="9"/>
      <c r="D63" s="12"/>
      <c r="E63" s="12"/>
      <c r="F63" s="9"/>
      <c r="G63" s="12"/>
      <c r="H63" s="13"/>
      <c r="I63" s="14"/>
      <c r="J63" s="1">
        <f t="shared" si="1"/>
        <v>0</v>
      </c>
    </row>
    <row r="64" spans="2:10" ht="15">
      <c r="B64" s="2">
        <v>62</v>
      </c>
      <c r="C64" s="9"/>
      <c r="D64" s="12"/>
      <c r="E64" s="12"/>
      <c r="F64" s="9"/>
      <c r="G64" s="12"/>
      <c r="H64" s="13"/>
      <c r="I64" s="14"/>
      <c r="J64" s="1">
        <f t="shared" si="1"/>
        <v>0</v>
      </c>
    </row>
    <row r="65" spans="2:10" ht="15">
      <c r="B65" s="2">
        <v>63</v>
      </c>
      <c r="C65" s="9"/>
      <c r="D65" s="12"/>
      <c r="E65" s="12"/>
      <c r="F65" s="9"/>
      <c r="G65" s="12"/>
      <c r="H65" s="13"/>
      <c r="I65" s="14"/>
      <c r="J65" s="1">
        <f t="shared" si="1"/>
        <v>0</v>
      </c>
    </row>
    <row r="66" spans="2:10" ht="15">
      <c r="B66" s="2">
        <v>64</v>
      </c>
      <c r="C66" s="9"/>
      <c r="D66" s="12"/>
      <c r="E66" s="12"/>
      <c r="F66" s="9"/>
      <c r="G66" s="12"/>
      <c r="H66" s="13"/>
      <c r="I66" s="14"/>
      <c r="J66" s="1">
        <f t="shared" si="1"/>
        <v>0</v>
      </c>
    </row>
    <row r="67" spans="2:10" ht="15">
      <c r="B67" s="2">
        <v>65</v>
      </c>
      <c r="C67" s="9"/>
      <c r="D67" s="12"/>
      <c r="E67" s="12"/>
      <c r="F67" s="9"/>
      <c r="G67" s="12"/>
      <c r="H67" s="13"/>
      <c r="I67" s="14"/>
      <c r="J67" s="1">
        <f t="shared" si="1"/>
        <v>0</v>
      </c>
    </row>
    <row r="68" spans="2:10" ht="15">
      <c r="B68" s="2">
        <v>66</v>
      </c>
      <c r="C68" s="9"/>
      <c r="D68" s="12"/>
      <c r="E68" s="12"/>
      <c r="F68" s="9"/>
      <c r="G68" s="12"/>
      <c r="H68" s="13"/>
      <c r="I68" s="14"/>
      <c r="J68" s="1">
        <f t="shared" si="1"/>
        <v>0</v>
      </c>
    </row>
    <row r="69" spans="2:10" ht="15">
      <c r="B69" s="2">
        <v>67</v>
      </c>
      <c r="C69" s="9"/>
      <c r="D69" s="12"/>
      <c r="E69" s="12"/>
      <c r="F69" s="9"/>
      <c r="G69" s="12"/>
      <c r="H69" s="13"/>
      <c r="I69" s="14"/>
      <c r="J69" s="1">
        <f t="shared" si="1"/>
        <v>0</v>
      </c>
    </row>
    <row r="70" spans="2:10" ht="15">
      <c r="B70" s="2">
        <v>68</v>
      </c>
      <c r="C70" s="15"/>
      <c r="D70" s="12"/>
      <c r="E70" s="12"/>
      <c r="F70" s="9"/>
      <c r="G70" s="12"/>
      <c r="H70" s="13"/>
      <c r="I70" s="14"/>
      <c r="J70" s="1">
        <f t="shared" si="1"/>
        <v>0</v>
      </c>
    </row>
    <row r="71" spans="2:10" ht="15">
      <c r="B71" s="2">
        <v>69</v>
      </c>
      <c r="C71" s="9"/>
      <c r="D71" s="12"/>
      <c r="E71" s="12"/>
      <c r="F71" s="9"/>
      <c r="G71" s="12"/>
      <c r="H71" s="13"/>
      <c r="I71" s="14"/>
      <c r="J71" s="1">
        <f t="shared" si="1"/>
        <v>0</v>
      </c>
    </row>
    <row r="72" spans="2:10" ht="15">
      <c r="B72" s="2">
        <v>70</v>
      </c>
      <c r="C72" s="9"/>
      <c r="D72" s="12"/>
      <c r="E72" s="12"/>
      <c r="F72" s="9"/>
      <c r="G72" s="12"/>
      <c r="H72" s="13"/>
      <c r="I72" s="14"/>
      <c r="J72" s="1">
        <f t="shared" si="1"/>
        <v>0</v>
      </c>
    </row>
    <row r="73" spans="2:10" ht="15">
      <c r="B73" s="2">
        <v>71</v>
      </c>
      <c r="C73" s="9"/>
      <c r="D73" s="12"/>
      <c r="E73" s="12"/>
      <c r="F73" s="9"/>
      <c r="G73" s="12"/>
      <c r="H73" s="13"/>
      <c r="I73" s="14"/>
      <c r="J73" s="1">
        <f t="shared" si="1"/>
        <v>0</v>
      </c>
    </row>
    <row r="74" spans="2:10" ht="15">
      <c r="B74" s="2">
        <v>72</v>
      </c>
      <c r="C74" s="9"/>
      <c r="D74" s="12"/>
      <c r="E74" s="12"/>
      <c r="F74" s="9"/>
      <c r="G74" s="12"/>
      <c r="H74" s="13"/>
      <c r="I74" s="14"/>
      <c r="J74" s="1">
        <f t="shared" si="1"/>
        <v>0</v>
      </c>
    </row>
    <row r="75" spans="2:10" ht="15">
      <c r="B75" s="2">
        <v>73</v>
      </c>
      <c r="C75" s="9"/>
      <c r="D75" s="12"/>
      <c r="E75" s="12"/>
      <c r="F75" s="9"/>
      <c r="G75" s="12"/>
      <c r="H75" s="13"/>
      <c r="I75" s="14"/>
      <c r="J75" s="1">
        <f t="shared" si="1"/>
        <v>0</v>
      </c>
    </row>
    <row r="76" spans="2:10" ht="15">
      <c r="B76" s="2">
        <v>74</v>
      </c>
      <c r="C76" s="9"/>
      <c r="D76" s="12"/>
      <c r="E76" s="12"/>
      <c r="F76" s="9"/>
      <c r="G76" s="12"/>
      <c r="H76" s="13"/>
      <c r="I76" s="14"/>
      <c r="J76" s="1">
        <f t="shared" si="1"/>
        <v>0</v>
      </c>
    </row>
    <row r="77" spans="2:10" ht="15">
      <c r="B77" s="2">
        <v>75</v>
      </c>
      <c r="C77" s="9"/>
      <c r="D77" s="12"/>
      <c r="E77" s="12"/>
      <c r="F77" s="9"/>
      <c r="G77" s="12"/>
      <c r="H77" s="13"/>
      <c r="I77" s="14"/>
      <c r="J77" s="1">
        <f t="shared" si="1"/>
        <v>0</v>
      </c>
    </row>
    <row r="78" spans="2:10" ht="15">
      <c r="B78" s="2">
        <v>76</v>
      </c>
      <c r="C78" s="9"/>
      <c r="D78" s="12"/>
      <c r="E78" s="12"/>
      <c r="F78" s="9"/>
      <c r="G78" s="12"/>
      <c r="H78" s="13"/>
      <c r="I78" s="14"/>
      <c r="J78" s="1">
        <f t="shared" si="1"/>
        <v>0</v>
      </c>
    </row>
    <row r="79" spans="2:10" ht="15">
      <c r="B79" s="2">
        <v>77</v>
      </c>
      <c r="C79" s="9"/>
      <c r="D79" s="12"/>
      <c r="E79" s="12"/>
      <c r="F79" s="9"/>
      <c r="G79" s="12"/>
      <c r="H79" s="13"/>
      <c r="I79" s="14"/>
      <c r="J79" s="1">
        <f t="shared" si="1"/>
        <v>0</v>
      </c>
    </row>
    <row r="80" spans="2:10" ht="15">
      <c r="B80" s="2">
        <v>78</v>
      </c>
      <c r="C80" s="9"/>
      <c r="D80" s="12"/>
      <c r="E80" s="12"/>
      <c r="F80" s="9"/>
      <c r="G80" s="12"/>
      <c r="H80" s="13"/>
      <c r="I80" s="14"/>
      <c r="J80" s="1">
        <f t="shared" si="1"/>
        <v>0</v>
      </c>
    </row>
    <row r="81" spans="2:10" ht="15">
      <c r="B81" s="2">
        <v>79</v>
      </c>
      <c r="C81" s="9"/>
      <c r="D81" s="20"/>
      <c r="E81" s="12"/>
      <c r="F81" s="9"/>
      <c r="G81" s="12"/>
      <c r="H81" s="13"/>
      <c r="I81" s="14"/>
      <c r="J81" s="1">
        <f t="shared" si="1"/>
        <v>0</v>
      </c>
    </row>
    <row r="82" spans="2:10" ht="15">
      <c r="B82" s="2">
        <v>80</v>
      </c>
      <c r="C82" s="9"/>
      <c r="D82" s="20"/>
      <c r="E82" s="12"/>
      <c r="F82" s="9"/>
      <c r="G82" s="12"/>
      <c r="H82" s="13"/>
      <c r="I82" s="14"/>
      <c r="J82" s="1">
        <f t="shared" si="1"/>
        <v>0</v>
      </c>
    </row>
    <row r="83" spans="2:10" ht="15">
      <c r="B83" s="2">
        <v>81</v>
      </c>
      <c r="C83" s="20"/>
      <c r="D83" s="20"/>
      <c r="E83" s="12"/>
      <c r="F83" s="9"/>
      <c r="G83" s="12"/>
      <c r="H83" s="13"/>
      <c r="I83" s="14"/>
      <c r="J83" s="1">
        <f t="shared" si="1"/>
        <v>0</v>
      </c>
    </row>
    <row r="84" spans="2:10" ht="15">
      <c r="B84" s="2">
        <v>82</v>
      </c>
      <c r="C84" s="20"/>
      <c r="D84" s="20"/>
      <c r="E84" s="12"/>
      <c r="F84" s="9"/>
      <c r="G84" s="12"/>
      <c r="H84" s="13"/>
      <c r="I84" s="14"/>
      <c r="J84" s="1">
        <f t="shared" si="1"/>
        <v>0</v>
      </c>
    </row>
    <row r="85" spans="2:10" ht="15">
      <c r="B85" s="2">
        <v>83</v>
      </c>
      <c r="C85" s="20"/>
      <c r="D85" s="20"/>
      <c r="E85" s="12"/>
      <c r="F85" s="9"/>
      <c r="G85" s="12"/>
      <c r="H85" s="13"/>
      <c r="I85" s="14"/>
      <c r="J85" s="1">
        <f t="shared" si="1"/>
        <v>0</v>
      </c>
    </row>
    <row r="86" spans="2:10" ht="15">
      <c r="B86" s="2">
        <v>84</v>
      </c>
      <c r="C86" s="9"/>
      <c r="D86" s="12"/>
      <c r="E86" s="12"/>
      <c r="F86" s="9"/>
      <c r="G86" s="12"/>
      <c r="H86" s="13"/>
      <c r="I86" s="14"/>
      <c r="J86" s="1">
        <f t="shared" si="1"/>
        <v>0</v>
      </c>
    </row>
    <row r="87" spans="2:10" ht="15">
      <c r="B87" s="2">
        <v>85</v>
      </c>
      <c r="C87" s="9"/>
      <c r="D87" s="12"/>
      <c r="E87" s="12"/>
      <c r="F87" s="9"/>
      <c r="G87" s="12"/>
      <c r="H87" s="13"/>
      <c r="I87" s="14"/>
      <c r="J87" s="1">
        <f t="shared" si="1"/>
        <v>0</v>
      </c>
    </row>
    <row r="88" spans="2:10" ht="15">
      <c r="B88" s="2">
        <v>86</v>
      </c>
      <c r="C88" s="9"/>
      <c r="D88" s="12"/>
      <c r="E88" s="12"/>
      <c r="F88" s="9"/>
      <c r="G88" s="12"/>
      <c r="H88" s="13"/>
      <c r="I88" s="14"/>
      <c r="J88" s="1">
        <f t="shared" si="1"/>
        <v>0</v>
      </c>
    </row>
    <row r="89" spans="2:10" ht="15">
      <c r="B89" s="2">
        <v>87</v>
      </c>
      <c r="C89" s="15"/>
      <c r="D89" s="12"/>
      <c r="E89" s="12"/>
      <c r="F89" s="9"/>
      <c r="G89" s="12"/>
      <c r="H89" s="13"/>
      <c r="I89" s="14"/>
      <c r="J89" s="1">
        <f t="shared" si="1"/>
        <v>0</v>
      </c>
    </row>
    <row r="90" spans="2:10" ht="15">
      <c r="B90" s="2">
        <v>88</v>
      </c>
      <c r="C90" s="9"/>
      <c r="D90" s="12"/>
      <c r="E90" s="12"/>
      <c r="F90" s="9"/>
      <c r="G90" s="12"/>
      <c r="H90" s="13"/>
      <c r="I90" s="14"/>
      <c r="J90" s="1">
        <f t="shared" si="1"/>
        <v>0</v>
      </c>
    </row>
    <row r="91" spans="2:10" ht="15">
      <c r="B91" s="2">
        <v>89</v>
      </c>
      <c r="C91" s="9"/>
      <c r="D91" s="12"/>
      <c r="E91" s="12"/>
      <c r="F91" s="9"/>
      <c r="G91" s="12"/>
      <c r="H91" s="13"/>
      <c r="I91" s="14"/>
      <c r="J91" s="1">
        <f t="shared" si="1"/>
        <v>0</v>
      </c>
    </row>
    <row r="92" spans="2:10" ht="15">
      <c r="B92" s="2">
        <v>90</v>
      </c>
      <c r="C92" s="9"/>
      <c r="D92" s="12"/>
      <c r="E92" s="12"/>
      <c r="F92" s="9"/>
      <c r="G92" s="12"/>
      <c r="H92" s="13"/>
      <c r="I92" s="14"/>
      <c r="J92" s="1">
        <f t="shared" si="1"/>
        <v>0</v>
      </c>
    </row>
    <row r="93" spans="2:10" ht="15">
      <c r="B93" s="2">
        <v>91</v>
      </c>
      <c r="C93" s="9"/>
      <c r="D93" s="12"/>
      <c r="E93" s="12"/>
      <c r="F93" s="9"/>
      <c r="G93" s="12"/>
      <c r="H93" s="13"/>
      <c r="I93" s="14"/>
      <c r="J93" s="1">
        <f t="shared" si="1"/>
        <v>0</v>
      </c>
    </row>
    <row r="94" spans="2:10" ht="15">
      <c r="B94" s="2">
        <v>92</v>
      </c>
      <c r="C94" s="9"/>
      <c r="D94" s="12"/>
      <c r="E94" s="12"/>
      <c r="F94" s="9"/>
      <c r="G94" s="12"/>
      <c r="H94" s="13"/>
      <c r="I94" s="14"/>
      <c r="J94" s="1">
        <f t="shared" si="1"/>
        <v>0</v>
      </c>
    </row>
    <row r="95" spans="2:10" ht="15">
      <c r="B95" s="2">
        <v>93</v>
      </c>
      <c r="C95" s="9"/>
      <c r="D95" s="12"/>
      <c r="E95" s="12"/>
      <c r="F95" s="9"/>
      <c r="G95" s="12"/>
      <c r="H95" s="13"/>
      <c r="I95" s="14"/>
      <c r="J95" s="1">
        <f t="shared" si="1"/>
        <v>0</v>
      </c>
    </row>
    <row r="96" spans="2:10" ht="15">
      <c r="B96" s="2">
        <v>94</v>
      </c>
      <c r="C96" s="15"/>
      <c r="D96" s="12"/>
      <c r="E96" s="12"/>
      <c r="F96" s="9"/>
      <c r="G96" s="12"/>
      <c r="H96" s="13"/>
      <c r="I96" s="14"/>
      <c r="J96" s="1">
        <f t="shared" si="1"/>
        <v>0</v>
      </c>
    </row>
    <row r="97" spans="2:10" ht="15">
      <c r="B97" s="2">
        <v>95</v>
      </c>
      <c r="C97" s="9"/>
      <c r="D97" s="12"/>
      <c r="E97" s="12"/>
      <c r="F97" s="9"/>
      <c r="G97" s="12"/>
      <c r="H97" s="13"/>
      <c r="I97" s="14"/>
      <c r="J97" s="1">
        <f t="shared" si="1"/>
        <v>0</v>
      </c>
    </row>
    <row r="98" spans="2:10" ht="15">
      <c r="B98" s="2">
        <v>96</v>
      </c>
      <c r="C98" s="9"/>
      <c r="D98" s="12"/>
      <c r="E98" s="12"/>
      <c r="F98" s="9"/>
      <c r="G98" s="12"/>
      <c r="H98" s="13"/>
      <c r="I98" s="14"/>
      <c r="J98" s="1">
        <f t="shared" si="1"/>
        <v>0</v>
      </c>
    </row>
    <row r="99" spans="2:10" ht="15">
      <c r="B99" s="2">
        <v>97</v>
      </c>
      <c r="C99" s="9"/>
      <c r="D99" s="12"/>
      <c r="E99" s="12"/>
      <c r="F99" s="9"/>
      <c r="G99" s="12"/>
      <c r="H99" s="13"/>
      <c r="I99" s="14"/>
      <c r="J99" s="1">
        <f t="shared" si="1"/>
        <v>0</v>
      </c>
    </row>
    <row r="100" spans="2:10" ht="15">
      <c r="B100" s="2">
        <v>98</v>
      </c>
      <c r="C100" s="9"/>
      <c r="D100" s="12"/>
      <c r="E100" s="12"/>
      <c r="F100" s="9"/>
      <c r="G100" s="12"/>
      <c r="H100" s="13"/>
      <c r="I100" s="14"/>
      <c r="J100" s="1">
        <f t="shared" si="1"/>
        <v>0</v>
      </c>
    </row>
    <row r="101" spans="2:10" ht="15">
      <c r="B101" s="2">
        <v>99</v>
      </c>
      <c r="C101" s="9"/>
      <c r="D101" s="12"/>
      <c r="E101" s="12"/>
      <c r="F101" s="9"/>
      <c r="G101" s="12"/>
      <c r="H101" s="13"/>
      <c r="I101" s="14"/>
      <c r="J101" s="1">
        <f t="shared" si="1"/>
        <v>0</v>
      </c>
    </row>
    <row r="102" spans="2:10" ht="15">
      <c r="B102" s="2">
        <v>100</v>
      </c>
      <c r="C102" s="20"/>
      <c r="D102" s="21"/>
      <c r="E102" s="21"/>
      <c r="F102" s="20"/>
      <c r="G102" s="21"/>
      <c r="H102" s="22"/>
      <c r="I102" s="19"/>
      <c r="J102" s="1">
        <f t="shared" si="1"/>
        <v>0</v>
      </c>
    </row>
  </sheetData>
  <sheetProtection algorithmName="SHA-512" hashValue="KDU0xlkP7+NARcSoH14gl1Y5Vtw8SNmaT/7+dypGLXJX9MYQhVuwRr128y2mrZZAaBX9b9F2nQ7w7m/Ilzdpng==" saltValue="lD1TdvviNXz91dBfPvaoGw==" spinCount="100000" sheet="1" sort="0" autoFilter="0"/>
  <protectedRanges>
    <protectedRange sqref="C3:I102" name="Range1"/>
  </protectedRanges>
  <autoFilter ref="B2:J102"/>
  <dataValidations count="2">
    <dataValidation type="list" allowBlank="1" showInputMessage="1" showErrorMessage="1" sqref="G3:G102">
      <formula1>kategorie</formula1>
    </dataValidation>
    <dataValidation type="list" allowBlank="1" showInputMessage="1" showErrorMessage="1" sqref="F3:F102">
      <formula1>typ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B15"/>
  <sheetViews>
    <sheetView workbookViewId="0" topLeftCell="A1">
      <selection activeCell="E10" sqref="E10"/>
    </sheetView>
  </sheetViews>
  <sheetFormatPr defaultColWidth="8.7109375" defaultRowHeight="15"/>
  <cols>
    <col min="1" max="1" width="16.00390625" style="0" customWidth="1"/>
    <col min="2" max="2" width="49.28125" style="0" customWidth="1"/>
  </cols>
  <sheetData>
    <row r="1" spans="1:2" ht="15">
      <c r="A1" s="17" t="s">
        <v>12</v>
      </c>
      <c r="B1" s="17" t="s">
        <v>13</v>
      </c>
    </row>
    <row r="2" spans="1:2" ht="15">
      <c r="A2" s="16" t="s">
        <v>7</v>
      </c>
      <c r="B2" s="16" t="s">
        <v>27</v>
      </c>
    </row>
    <row r="3" spans="1:2" ht="15">
      <c r="A3" s="16" t="s">
        <v>6</v>
      </c>
      <c r="B3" s="16" t="s">
        <v>28</v>
      </c>
    </row>
    <row r="4" spans="1:2" ht="15">
      <c r="A4" s="16" t="s">
        <v>11</v>
      </c>
      <c r="B4" s="16" t="s">
        <v>29</v>
      </c>
    </row>
    <row r="5" spans="1:2" ht="15">
      <c r="A5" s="16" t="s">
        <v>8</v>
      </c>
      <c r="B5" s="16" t="s">
        <v>30</v>
      </c>
    </row>
    <row r="6" ht="15">
      <c r="B6" s="16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4" ht="15">
      <c r="B14" s="16"/>
    </row>
    <row r="15" ht="15">
      <c r="B15" s="16"/>
    </row>
  </sheetData>
  <sheetProtection algorithmName="SHA-512" hashValue="CVemYhcZSUA47GApALxZoAdVCXGMNsJ/LkOQ9/1kUXKUIRe9uRyu3J8YtYbWs4PePq9nAlxn5KBzN/i+GY5GGQ==" saltValue="xEUqTvwO6M95GKH4eIv+Uw==" spinCount="100000" sheet="1" objects="1" scenarios="1"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09B0F3CAF37F247BD78CC6550442D49" ma:contentTypeVersion="2" ma:contentTypeDescription="Vytvoří nový dokument" ma:contentTypeScope="" ma:versionID="dcd331b3e9a9a83e48c90310e2aaf659">
  <xsd:schema xmlns:xsd="http://www.w3.org/2001/XMLSchema" xmlns:xs="http://www.w3.org/2001/XMLSchema" xmlns:p="http://schemas.microsoft.com/office/2006/metadata/properties" xmlns:ns2="16365275-b3f8-4f63-b9ec-29a89cd721da" targetNamespace="http://schemas.microsoft.com/office/2006/metadata/properties" ma:root="true" ma:fieldsID="1a6c8aa5547d9dea6ebfe2f67978c19b" ns2:_="">
    <xsd:import namespace="16365275-b3f8-4f63-b9ec-29a89cd721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65275-b3f8-4f63-b9ec-29a89cd72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D656C3-9C30-42F5-A054-23BB712E97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A57EF3-64A6-4536-BCB1-8AFF3ECA9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365275-b3f8-4f63-b9ec-29a89cd721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9F282E-E968-4BBE-B0BB-0C7FBE2C5CA9}">
  <ds:schemaRefs>
    <ds:schemaRef ds:uri="http://schemas.microsoft.com/office/2006/documentManagement/types"/>
    <ds:schemaRef ds:uri="http://purl.org/dc/elements/1.1/"/>
    <ds:schemaRef ds:uri="http://purl.org/dc/terms/"/>
    <ds:schemaRef ds:uri="16365275-b3f8-4f63-b9ec-29a89cd721d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2018-12-13T13:02:28Z</dcterms:created>
  <dcterms:modified xsi:type="dcterms:W3CDTF">2021-09-10T12:03:05Z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0x010100B09B0F3CAF37F247BD78CC6550442D49</vt:lpwstr>
  </property>
</Properties>
</file>