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III - 1907 - x I - 22 - Mrákov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prací'!$D$1:$D$622</definedName>
    <definedName name="_xlnm.Print_Titles" localSheetId="0">'Soupis prací'!$1:$6</definedName>
    <definedName name="_xlnm.Print_Area" localSheetId="0">'Soupis prací'!$A$1:$G$32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21" i="1" l="1"/>
  <c r="G25" i="1"/>
  <c r="G15" i="1"/>
  <c r="G20" i="1" l="1"/>
  <c r="G10" i="1" l="1"/>
  <c r="G9" i="1" s="1"/>
  <c r="G12" i="1"/>
  <c r="G13" i="1"/>
  <c r="G14" i="1"/>
  <c r="G17" i="1"/>
  <c r="G18" i="1"/>
  <c r="G19" i="1"/>
  <c r="G24" i="1"/>
  <c r="G23" i="1" s="1"/>
  <c r="G22" i="1" s="1"/>
  <c r="G16" i="1" l="1"/>
  <c r="G11" i="1"/>
  <c r="G8" i="1" l="1"/>
  <c r="G7" i="1" l="1"/>
  <c r="G4" i="1" l="1"/>
  <c r="G27" i="1" s="1"/>
</calcChain>
</file>

<file path=xl/sharedStrings.xml><?xml version="1.0" encoding="utf-8"?>
<sst xmlns="http://schemas.openxmlformats.org/spreadsheetml/2006/main" count="81" uniqueCount="64">
  <si>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</si>
  <si>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</si>
  <si>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</si>
  <si>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</si>
  <si>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</si>
  <si>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</si>
  <si>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</si>
  <si>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</si>
  <si>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</si>
  <si>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Zemní práce</t>
  </si>
  <si>
    <t>113154363</t>
  </si>
  <si>
    <t>m2</t>
  </si>
  <si>
    <t>01.01.1.</t>
  </si>
  <si>
    <t>Komunikace pozemní</t>
  </si>
  <si>
    <t>573211112</t>
  </si>
  <si>
    <t>Postřik živičný spojovací z asfaltu v množství do 0,70 kg/m2</t>
  </si>
  <si>
    <t>577144221</t>
  </si>
  <si>
    <t>569931132</t>
  </si>
  <si>
    <t>01.01.6.</t>
  </si>
  <si>
    <t>Ostatní konstrukce a práce, bourání</t>
  </si>
  <si>
    <t>01.01.6.26.</t>
  </si>
  <si>
    <t>919731123</t>
  </si>
  <si>
    <t>Zarovnání styčné plochy podkladu nebo krytu živičného tl do 200 mm</t>
  </si>
  <si>
    <t>m</t>
  </si>
  <si>
    <t>01.01.6.27.</t>
  </si>
  <si>
    <t>919735113</t>
  </si>
  <si>
    <t>01.01.6.29.</t>
  </si>
  <si>
    <t>938909311</t>
  </si>
  <si>
    <t>Čištění vozovek metením strojně podkladu nebo krytu betonového nebo živičného</t>
  </si>
  <si>
    <t>02.</t>
  </si>
  <si>
    <t>Vedlejší rozpočtové náklady</t>
  </si>
  <si>
    <t>02.01.</t>
  </si>
  <si>
    <t>dio</t>
  </si>
  <si>
    <t>kpl</t>
  </si>
  <si>
    <t>JC [CZK]</t>
  </si>
  <si>
    <t>CČ [CZK]</t>
  </si>
  <si>
    <t>Celkem [CZK]</t>
  </si>
  <si>
    <t xml:space="preserve">Cena včetně DPH </t>
  </si>
  <si>
    <t>Asfaltový beton vrstva obrusná ACO 11 + tl 50 mm š přes 3 m z nemodifikovaného asfaltu</t>
  </si>
  <si>
    <t>Vodorovné dopravní značení šířky 125 mm, souvislá bílá retroreflexní barva</t>
  </si>
  <si>
    <t>Řezání stávajícího živičného krytu hl do 50 mm</t>
  </si>
  <si>
    <t>Dopravně inženýrské opatření během výstavby, zařízení staveniště</t>
  </si>
  <si>
    <t>01.01.0.1.</t>
  </si>
  <si>
    <t>01.01.1.2.</t>
  </si>
  <si>
    <t>01.01.1.3.</t>
  </si>
  <si>
    <t>01.01.1.6.</t>
  </si>
  <si>
    <t>02.01.7.02</t>
  </si>
  <si>
    <t>02.01.7.01</t>
  </si>
  <si>
    <t>geodetické práce</t>
  </si>
  <si>
    <t>Geodetické práce před výstavbou, při výstavbě a po výstavbě</t>
  </si>
  <si>
    <t>Oprava komunikace SÚSPK</t>
  </si>
  <si>
    <t>01.01.1.7.</t>
  </si>
  <si>
    <t>R</t>
  </si>
  <si>
    <t>01.01.6.33.</t>
  </si>
  <si>
    <t>01.01.6.32.</t>
  </si>
  <si>
    <t>Rozpočet stavby</t>
  </si>
  <si>
    <t xml:space="preserve">Veškeré ostatní náklady na odvoz, manipulaci, úpravy sjezdů, atp. spojené s prováděním stavby </t>
  </si>
  <si>
    <t>Komunikace III/1907</t>
  </si>
  <si>
    <t xml:space="preserve">III/1907 od x I/22 - Mrákov - oprava </t>
  </si>
  <si>
    <t>Frézování živičného krytu tl do 30 mm pruh š 2 m pl do 10000 m2 bez překážek v trase</t>
  </si>
  <si>
    <t>Zpevnění krajnic asfaltovým recyklátem tl 100 mm bez dodání recyklátu</t>
  </si>
  <si>
    <t xml:space="preserve">Sanace padlých míst zesílením konstrukce v tl. 50 mm z ACL 16 +  </t>
  </si>
  <si>
    <t xml:space="preserve">Odfrézovaný materiál bude zhotovitelem použit pro opravu krajnic. </t>
  </si>
  <si>
    <t>Délka úseku cca 2395 bm.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</si>
</sst>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quotePrefix="1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32"/>
  <sheetViews>
    <sheetView tabSelected="1" zoomScaleNormal="100" workbookViewId="0">
      <pane ySplit="6" topLeftCell="A7" activePane="bottomLeft" state="frozen"/>
      <selection pane="bottomLeft" activeCell="C35" sqref="C35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3.140625" style="14" bestFit="1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45" t="s">
        <v>55</v>
      </c>
      <c r="B1" s="45"/>
      <c r="C1" s="45"/>
      <c r="D1" s="45"/>
      <c r="E1" s="45"/>
      <c r="F1" s="1"/>
      <c r="G1" s="1"/>
    </row>
    <row r="2" spans="1:7" s="8" customFormat="1" x14ac:dyDescent="0.2">
      <c r="A2" s="3" t="s">
        <v>58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36</v>
      </c>
      <c r="G4" s="11">
        <f>SUBTOTAL(9,G7:G25)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24" t="s">
        <v>0</v>
      </c>
      <c r="B6" s="25" t="s">
        <v>1</v>
      </c>
      <c r="C6" s="26" t="s">
        <v>2</v>
      </c>
      <c r="D6" s="25" t="s">
        <v>3</v>
      </c>
      <c r="E6" s="27" t="s">
        <v>4</v>
      </c>
      <c r="F6" s="28" t="s">
        <v>34</v>
      </c>
      <c r="G6" s="29" t="s">
        <v>35</v>
      </c>
    </row>
    <row r="7" spans="1:7" x14ac:dyDescent="0.2">
      <c r="A7" s="30" t="s">
        <v>5</v>
      </c>
      <c r="B7" s="30" t="s">
        <v>6</v>
      </c>
      <c r="C7" s="31" t="s">
        <v>50</v>
      </c>
      <c r="D7" s="32"/>
      <c r="E7" s="33"/>
      <c r="F7" s="34"/>
      <c r="G7" s="34">
        <f>SUBTOTAL(9,G8:G19)</f>
        <v>0</v>
      </c>
    </row>
    <row r="8" spans="1:7" outlineLevel="1" x14ac:dyDescent="0.2">
      <c r="A8" s="35" t="s">
        <v>7</v>
      </c>
      <c r="B8" s="35" t="s">
        <v>6</v>
      </c>
      <c r="C8" s="36" t="s">
        <v>57</v>
      </c>
      <c r="D8" s="37"/>
      <c r="E8" s="38"/>
      <c r="F8" s="39"/>
      <c r="G8" s="39">
        <f>SUBTOTAL(9,G9:G19)</f>
        <v>0</v>
      </c>
    </row>
    <row r="9" spans="1:7" outlineLevel="2" x14ac:dyDescent="0.2">
      <c r="A9" s="40" t="s">
        <v>8</v>
      </c>
      <c r="B9" s="40" t="s">
        <v>6</v>
      </c>
      <c r="C9" s="41" t="s">
        <v>9</v>
      </c>
      <c r="D9" s="42"/>
      <c r="E9" s="43"/>
      <c r="F9" s="44"/>
      <c r="G9" s="44">
        <f>SUBTOTAL(9,G10:G10)</f>
        <v>0</v>
      </c>
    </row>
    <row r="10" spans="1:7" outlineLevel="3" x14ac:dyDescent="0.2">
      <c r="A10" s="18" t="s">
        <v>42</v>
      </c>
      <c r="B10" s="18" t="s">
        <v>10</v>
      </c>
      <c r="C10" s="20" t="s">
        <v>59</v>
      </c>
      <c r="D10" s="21" t="s">
        <v>11</v>
      </c>
      <c r="E10" s="22">
        <v>15567.5</v>
      </c>
      <c r="F10" s="23"/>
      <c r="G10" s="23">
        <f>ROUND(E10*F10,2)</f>
        <v>0</v>
      </c>
    </row>
    <row r="11" spans="1:7" outlineLevel="2" x14ac:dyDescent="0.2">
      <c r="A11" s="40" t="s">
        <v>12</v>
      </c>
      <c r="B11" s="40" t="s">
        <v>6</v>
      </c>
      <c r="C11" s="41" t="s">
        <v>13</v>
      </c>
      <c r="D11" s="42"/>
      <c r="E11" s="43"/>
      <c r="F11" s="44"/>
      <c r="G11" s="44">
        <f>SUBTOTAL(9,G12:G14)</f>
        <v>0</v>
      </c>
    </row>
    <row r="12" spans="1:7" outlineLevel="3" x14ac:dyDescent="0.2">
      <c r="A12" s="18" t="s">
        <v>43</v>
      </c>
      <c r="B12" s="18" t="s">
        <v>14</v>
      </c>
      <c r="C12" s="20" t="s">
        <v>15</v>
      </c>
      <c r="D12" s="21" t="s">
        <v>11</v>
      </c>
      <c r="E12" s="22">
        <v>31135</v>
      </c>
      <c r="F12" s="23"/>
      <c r="G12" s="23">
        <f t="shared" ref="G12:G15" si="0">ROUND(E12*F12,2)</f>
        <v>0</v>
      </c>
    </row>
    <row r="13" spans="1:7" outlineLevel="3" x14ac:dyDescent="0.2">
      <c r="A13" s="18" t="s">
        <v>44</v>
      </c>
      <c r="B13" s="18" t="s">
        <v>16</v>
      </c>
      <c r="C13" s="20" t="s">
        <v>38</v>
      </c>
      <c r="D13" s="21" t="s">
        <v>11</v>
      </c>
      <c r="E13" s="22">
        <v>15567.5</v>
      </c>
      <c r="F13" s="23"/>
      <c r="G13" s="23">
        <f t="shared" si="0"/>
        <v>0</v>
      </c>
    </row>
    <row r="14" spans="1:7" outlineLevel="3" x14ac:dyDescent="0.2">
      <c r="A14" s="18" t="s">
        <v>45</v>
      </c>
      <c r="B14" s="18" t="s">
        <v>17</v>
      </c>
      <c r="C14" s="20" t="s">
        <v>60</v>
      </c>
      <c r="D14" s="21" t="s">
        <v>11</v>
      </c>
      <c r="E14" s="22">
        <v>2395</v>
      </c>
      <c r="F14" s="23"/>
      <c r="G14" s="23">
        <f t="shared" si="0"/>
        <v>0</v>
      </c>
    </row>
    <row r="15" spans="1:7" outlineLevel="3" x14ac:dyDescent="0.2">
      <c r="A15" s="18" t="s">
        <v>51</v>
      </c>
      <c r="B15" s="18" t="s">
        <v>52</v>
      </c>
      <c r="C15" s="20" t="s">
        <v>61</v>
      </c>
      <c r="D15" s="21" t="s">
        <v>11</v>
      </c>
      <c r="E15" s="22">
        <v>1095</v>
      </c>
      <c r="F15" s="23"/>
      <c r="G15" s="23">
        <f t="shared" si="0"/>
        <v>0</v>
      </c>
    </row>
    <row r="16" spans="1:7" outlineLevel="2" x14ac:dyDescent="0.2">
      <c r="A16" s="40" t="s">
        <v>18</v>
      </c>
      <c r="B16" s="40" t="s">
        <v>6</v>
      </c>
      <c r="C16" s="41" t="s">
        <v>19</v>
      </c>
      <c r="D16" s="42"/>
      <c r="E16" s="43"/>
      <c r="F16" s="44"/>
      <c r="G16" s="44">
        <f>SUBTOTAL(9,G17:G19)</f>
        <v>0</v>
      </c>
    </row>
    <row r="17" spans="1:7" outlineLevel="3" x14ac:dyDescent="0.2">
      <c r="A17" s="18" t="s">
        <v>20</v>
      </c>
      <c r="B17" s="18" t="s">
        <v>21</v>
      </c>
      <c r="C17" s="20" t="s">
        <v>22</v>
      </c>
      <c r="D17" s="21" t="s">
        <v>23</v>
      </c>
      <c r="E17" s="22">
        <v>13</v>
      </c>
      <c r="F17" s="23"/>
      <c r="G17" s="23">
        <f t="shared" ref="G17:G21" si="1">ROUND(E17*F17,2)</f>
        <v>0</v>
      </c>
    </row>
    <row r="18" spans="1:7" outlineLevel="3" x14ac:dyDescent="0.2">
      <c r="A18" s="18" t="s">
        <v>24</v>
      </c>
      <c r="B18" s="18" t="s">
        <v>25</v>
      </c>
      <c r="C18" s="20" t="s">
        <v>40</v>
      </c>
      <c r="D18" s="21" t="s">
        <v>23</v>
      </c>
      <c r="E18" s="22">
        <v>13</v>
      </c>
      <c r="F18" s="23"/>
      <c r="G18" s="23">
        <f t="shared" si="1"/>
        <v>0</v>
      </c>
    </row>
    <row r="19" spans="1:7" outlineLevel="3" x14ac:dyDescent="0.2">
      <c r="A19" s="18" t="s">
        <v>26</v>
      </c>
      <c r="B19" s="18" t="s">
        <v>27</v>
      </c>
      <c r="C19" s="20" t="s">
        <v>28</v>
      </c>
      <c r="D19" s="21" t="s">
        <v>11</v>
      </c>
      <c r="E19" s="22">
        <v>15567</v>
      </c>
      <c r="F19" s="23"/>
      <c r="G19" s="23">
        <f t="shared" si="1"/>
        <v>0</v>
      </c>
    </row>
    <row r="20" spans="1:7" outlineLevel="3" x14ac:dyDescent="0.2">
      <c r="A20" s="18" t="s">
        <v>54</v>
      </c>
      <c r="B20" s="18">
        <v>91511111</v>
      </c>
      <c r="C20" s="20" t="s">
        <v>39</v>
      </c>
      <c r="D20" s="21" t="s">
        <v>23</v>
      </c>
      <c r="E20" s="22">
        <v>4790</v>
      </c>
      <c r="F20" s="23"/>
      <c r="G20" s="23">
        <f t="shared" si="1"/>
        <v>0</v>
      </c>
    </row>
    <row r="21" spans="1:7" outlineLevel="3" x14ac:dyDescent="0.2">
      <c r="A21" s="18" t="s">
        <v>53</v>
      </c>
      <c r="B21" s="18" t="s">
        <v>52</v>
      </c>
      <c r="C21" s="20" t="s">
        <v>56</v>
      </c>
      <c r="D21" s="21" t="s">
        <v>33</v>
      </c>
      <c r="E21" s="22">
        <v>1</v>
      </c>
      <c r="F21" s="23"/>
      <c r="G21" s="23">
        <f t="shared" si="1"/>
        <v>0</v>
      </c>
    </row>
    <row r="22" spans="1:7" x14ac:dyDescent="0.2">
      <c r="A22" s="30" t="s">
        <v>29</v>
      </c>
      <c r="B22" s="30" t="s">
        <v>6</v>
      </c>
      <c r="C22" s="31" t="s">
        <v>30</v>
      </c>
      <c r="D22" s="32"/>
      <c r="E22" s="33"/>
      <c r="F22" s="34"/>
      <c r="G22" s="34">
        <f>SUBTOTAL(9,G23:G24)</f>
        <v>0</v>
      </c>
    </row>
    <row r="23" spans="1:7" outlineLevel="1" x14ac:dyDescent="0.2">
      <c r="A23" s="35" t="s">
        <v>31</v>
      </c>
      <c r="B23" s="35" t="s">
        <v>6</v>
      </c>
      <c r="C23" s="36" t="s">
        <v>30</v>
      </c>
      <c r="D23" s="37"/>
      <c r="E23" s="38"/>
      <c r="F23" s="39"/>
      <c r="G23" s="39">
        <f>SUBTOTAL(9,G24:G24)</f>
        <v>0</v>
      </c>
    </row>
    <row r="24" spans="1:7" outlineLevel="2" x14ac:dyDescent="0.2">
      <c r="A24" s="18" t="s">
        <v>47</v>
      </c>
      <c r="B24" s="18" t="s">
        <v>32</v>
      </c>
      <c r="C24" s="20" t="s">
        <v>41</v>
      </c>
      <c r="D24" s="21" t="s">
        <v>33</v>
      </c>
      <c r="E24" s="22">
        <v>1</v>
      </c>
      <c r="F24" s="23"/>
      <c r="G24" s="23">
        <f>ROUND(E24*F24,2)</f>
        <v>0</v>
      </c>
    </row>
    <row r="25" spans="1:7" ht="25.5" outlineLevel="2" x14ac:dyDescent="0.2">
      <c r="A25" s="18" t="s">
        <v>46</v>
      </c>
      <c r="B25" s="19" t="s">
        <v>48</v>
      </c>
      <c r="C25" s="20" t="s">
        <v>49</v>
      </c>
      <c r="D25" s="21" t="s">
        <v>33</v>
      </c>
      <c r="E25" s="22">
        <v>1</v>
      </c>
      <c r="F25" s="23"/>
      <c r="G25" s="23">
        <f>ROUND(E25*F25,2)</f>
        <v>0</v>
      </c>
    </row>
    <row r="26" spans="1:7" outlineLevel="2" x14ac:dyDescent="0.2"/>
    <row r="27" spans="1:7" x14ac:dyDescent="0.2">
      <c r="C27" s="14" t="s">
        <v>37</v>
      </c>
      <c r="G27" s="17">
        <f>G4*1.21</f>
        <v>0</v>
      </c>
    </row>
    <row r="30" spans="1:7" x14ac:dyDescent="0.2">
      <c r="C30" s="14" t="s">
        <v>62</v>
      </c>
    </row>
    <row r="32" spans="1:7" x14ac:dyDescent="0.2">
      <c r="C32" s="14" t="s">
        <v>63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2020-10-05T09:39:28Z</cp:lastPrinted>
  <dcterms:created xsi:type="dcterms:W3CDTF">2017-09-08T12:37:30Z</dcterms:created>
  <dcterms:modified xsi:type="dcterms:W3CDTF">2020-10-05T10:00:14Z</dcterms:modified>
</cp:coreProperties>
</file>