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raus\Documents\"/>
    </mc:Choice>
  </mc:AlternateContent>
  <bookViews>
    <workbookView xWindow="0" yWindow="0" windowWidth="28800" windowHeight="12300"/>
  </bookViews>
  <sheets>
    <sheet name="Položk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2" l="1"/>
  <c r="L18" i="2"/>
  <c r="L17" i="2"/>
  <c r="L16" i="2"/>
  <c r="L15" i="2"/>
  <c r="L14" i="2"/>
  <c r="L13" i="2"/>
  <c r="L12" i="2"/>
  <c r="L11" i="2"/>
  <c r="L10" i="2"/>
  <c r="L9" i="2"/>
  <c r="L8" i="2"/>
  <c r="K22" i="2" l="1"/>
  <c r="F23" i="2" s="1"/>
  <c r="K24" i="2" l="1"/>
</calcChain>
</file>

<file path=xl/sharedStrings.xml><?xml version="1.0" encoding="utf-8"?>
<sst xmlns="http://schemas.openxmlformats.org/spreadsheetml/2006/main" count="62" uniqueCount="54">
  <si>
    <t xml:space="preserve">                                        </t>
  </si>
  <si>
    <t>Položka</t>
  </si>
  <si>
    <t>Text</t>
  </si>
  <si>
    <t>Množství</t>
  </si>
  <si>
    <t>m.j.</t>
  </si>
  <si>
    <t>Cena</t>
  </si>
  <si>
    <t>Celkem</t>
  </si>
  <si>
    <t>113154233</t>
  </si>
  <si>
    <t xml:space="preserve">Frézování živičného krytu tl 50 mm pruh š 2 m pl do 1000 m2 bez překážek v trase                    </t>
  </si>
  <si>
    <t xml:space="preserve">m2   </t>
  </si>
  <si>
    <t>_6160WX4GM</t>
  </si>
  <si>
    <t>997211511</t>
  </si>
  <si>
    <t xml:space="preserve">Vodorovná doprava suti po suchu na vzdálenost do 1 km                                               </t>
  </si>
  <si>
    <t xml:space="preserve">t    </t>
  </si>
  <si>
    <t>_6160X3XM0</t>
  </si>
  <si>
    <t>7338,84</t>
  </si>
  <si>
    <t xml:space="preserve">Příplatek ZKD 1 km u vodorovné dopravy suti                                                         </t>
  </si>
  <si>
    <t>_6160X4GLC</t>
  </si>
  <si>
    <t>997211611</t>
  </si>
  <si>
    <t xml:space="preserve">Nakládání suti na dopravní prostředky pro vodorovnou dopravu                                        </t>
  </si>
  <si>
    <t>_6160X53AN</t>
  </si>
  <si>
    <t>573211109</t>
  </si>
  <si>
    <t xml:space="preserve">Postřik živičný spojovací z asfaltu v množství 0,50 kg/m2                                           </t>
  </si>
  <si>
    <t>_6160X6DVQ</t>
  </si>
  <si>
    <t>577144121</t>
  </si>
  <si>
    <t xml:space="preserve">Asfaltový beton vrstva obrusná ACO 11 (ABS) tř. I tl 50 mm š přes 3 m z nemodifikovaného asfaltu    </t>
  </si>
  <si>
    <t>_6160X80Q7</t>
  </si>
  <si>
    <t>919735112</t>
  </si>
  <si>
    <t xml:space="preserve">Řezání stávajícího živičného krytu hl do 100 mm                                                     </t>
  </si>
  <si>
    <t xml:space="preserve">m    </t>
  </si>
  <si>
    <t>_6170FWXZV</t>
  </si>
  <si>
    <t>919121121</t>
  </si>
  <si>
    <t xml:space="preserve">Těsnění spár zálivkou za studena pro komůrky š 15 mm hl 25 mm s těsnicím profilem                   </t>
  </si>
  <si>
    <t>_6170FXN6F</t>
  </si>
  <si>
    <t>919731122</t>
  </si>
  <si>
    <t xml:space="preserve">Zarovnání styčné plochy podkladu nebo krytu živičného tl do 100 mm                                  </t>
  </si>
  <si>
    <t>_6170FY9D0</t>
  </si>
  <si>
    <t>034303000</t>
  </si>
  <si>
    <t xml:space="preserve">Dopravní značení na staveništi                                                                      </t>
  </si>
  <si>
    <t xml:space="preserve">kpl  </t>
  </si>
  <si>
    <t>_6170G0G2T</t>
  </si>
  <si>
    <t>938909311</t>
  </si>
  <si>
    <t xml:space="preserve">Čištění vozovek metením strojně podkladu nebo krytu betonového nebo živičného                       </t>
  </si>
  <si>
    <t>_6170GHSXN</t>
  </si>
  <si>
    <t>998225111</t>
  </si>
  <si>
    <t xml:space="preserve">Přesun hmot pro pozemní komunikace s krytem z kamene, monolitickým betonovým nebo živičným          </t>
  </si>
  <si>
    <t>_6170G2UDB</t>
  </si>
  <si>
    <t>STAVBA CELKEM</t>
  </si>
  <si>
    <t>Sazba DPH</t>
  </si>
  <si>
    <t>DPH celkem</t>
  </si>
  <si>
    <t xml:space="preserve">OPRAVA HAVARIJNÍHO STAVU POVRCHU SILNICE II/188 VELKÝ BOR - DEFUROVY LAŽANY                                  </t>
  </si>
  <si>
    <t>cena bez DPH:</t>
  </si>
  <si>
    <t>cena s DPH:</t>
  </si>
  <si>
    <t>Investor: Správa a údržba silnic Plzeňského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</si>
</sst>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6" fillId="4" borderId="0" xfId="0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4" fontId="6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6" fillId="4" borderId="0" xfId="0" applyFont="1" applyFill="1" applyAlignment="1"/>
    <xf numFmtId="0" fontId="1" fillId="4" borderId="0" xfId="0" applyFont="1" applyFill="1" applyAlignment="1"/>
    <xf numFmtId="0" fontId="2" fillId="3" borderId="0" xfId="0" applyFont="1" applyFill="1" applyAlignment="1"/>
    <xf numFmtId="0" fontId="0" fillId="3" borderId="0" xfId="0" applyFill="1" applyAlignment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A5" sqref="A5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3.140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x14ac:dyDescent="0.25">
      <c r="A2" s="3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25">
      <c r="A5" s="1" t="s">
        <v>53</v>
      </c>
      <c r="C5" s="1" t="s">
        <v>0</v>
      </c>
    </row>
    <row r="6" spans="1:13" ht="15.75" thickBot="1" x14ac:dyDescent="0.3"/>
    <row r="7" spans="1:13" ht="15.75" thickBot="1" x14ac:dyDescent="0.3">
      <c r="A7" s="28" t="s">
        <v>1</v>
      </c>
      <c r="B7" s="29"/>
      <c r="C7" s="30" t="s">
        <v>2</v>
      </c>
      <c r="D7" s="31"/>
      <c r="E7" s="31"/>
      <c r="F7" s="31"/>
      <c r="G7" s="31"/>
      <c r="H7" s="31"/>
      <c r="I7" s="4" t="s">
        <v>3</v>
      </c>
      <c r="J7" s="5" t="s">
        <v>4</v>
      </c>
      <c r="K7" s="4" t="s">
        <v>5</v>
      </c>
      <c r="L7" s="4" t="s">
        <v>6</v>
      </c>
    </row>
    <row r="8" spans="1:13" x14ac:dyDescent="0.25">
      <c r="A8" s="3">
        <v>1</v>
      </c>
      <c r="B8" s="6" t="s">
        <v>7</v>
      </c>
      <c r="C8" s="32" t="s">
        <v>8</v>
      </c>
      <c r="D8" s="33"/>
      <c r="E8" s="33"/>
      <c r="F8" s="33"/>
      <c r="G8" s="33"/>
      <c r="H8" s="33"/>
      <c r="I8" s="7">
        <v>2345</v>
      </c>
      <c r="J8" s="2" t="s">
        <v>9</v>
      </c>
      <c r="K8" s="7">
        <v>0</v>
      </c>
      <c r="L8" s="8">
        <f t="shared" ref="L8:L19" si="0">ROUND(I8*K8,2)</f>
        <v>0</v>
      </c>
      <c r="M8" t="s">
        <v>10</v>
      </c>
    </row>
    <row r="9" spans="1:13" x14ac:dyDescent="0.25">
      <c r="A9" s="3">
        <v>2</v>
      </c>
      <c r="B9" s="6" t="s">
        <v>11</v>
      </c>
      <c r="C9" s="26" t="s">
        <v>12</v>
      </c>
      <c r="D9" s="27"/>
      <c r="E9" s="27"/>
      <c r="F9" s="27"/>
      <c r="G9" s="27"/>
      <c r="H9" s="27"/>
      <c r="I9" s="7">
        <v>305.47000000000003</v>
      </c>
      <c r="J9" s="2" t="s">
        <v>13</v>
      </c>
      <c r="K9" s="7">
        <v>0</v>
      </c>
      <c r="L9" s="8">
        <f t="shared" si="0"/>
        <v>0</v>
      </c>
      <c r="M9" t="s">
        <v>14</v>
      </c>
    </row>
    <row r="10" spans="1:13" x14ac:dyDescent="0.25">
      <c r="A10" s="3">
        <v>3</v>
      </c>
      <c r="B10" s="6" t="s">
        <v>15</v>
      </c>
      <c r="C10" s="26" t="s">
        <v>16</v>
      </c>
      <c r="D10" s="27"/>
      <c r="E10" s="27"/>
      <c r="F10" s="27"/>
      <c r="G10" s="27"/>
      <c r="H10" s="27"/>
      <c r="I10" s="7">
        <v>3665.64</v>
      </c>
      <c r="J10" s="2" t="s">
        <v>13</v>
      </c>
      <c r="K10" s="7">
        <v>0</v>
      </c>
      <c r="L10" s="8">
        <f t="shared" si="0"/>
        <v>0</v>
      </c>
      <c r="M10" t="s">
        <v>17</v>
      </c>
    </row>
    <row r="11" spans="1:13" x14ac:dyDescent="0.25">
      <c r="A11" s="3">
        <v>4</v>
      </c>
      <c r="B11" s="6" t="s">
        <v>18</v>
      </c>
      <c r="C11" s="26" t="s">
        <v>19</v>
      </c>
      <c r="D11" s="27"/>
      <c r="E11" s="27"/>
      <c r="F11" s="27"/>
      <c r="G11" s="27"/>
      <c r="H11" s="27"/>
      <c r="I11" s="7">
        <v>305.47000000000003</v>
      </c>
      <c r="J11" s="2" t="s">
        <v>13</v>
      </c>
      <c r="K11" s="7">
        <v>0</v>
      </c>
      <c r="L11" s="8">
        <f t="shared" si="0"/>
        <v>0</v>
      </c>
      <c r="M11" t="s">
        <v>20</v>
      </c>
    </row>
    <row r="12" spans="1:13" x14ac:dyDescent="0.25">
      <c r="A12" s="3">
        <v>5</v>
      </c>
      <c r="B12" s="6" t="s">
        <v>21</v>
      </c>
      <c r="C12" s="26" t="s">
        <v>22</v>
      </c>
      <c r="D12" s="27"/>
      <c r="E12" s="27"/>
      <c r="F12" s="27"/>
      <c r="G12" s="27"/>
      <c r="H12" s="27"/>
      <c r="I12" s="7">
        <v>2345</v>
      </c>
      <c r="J12" s="2" t="s">
        <v>9</v>
      </c>
      <c r="K12" s="7">
        <v>0</v>
      </c>
      <c r="L12" s="8">
        <f t="shared" si="0"/>
        <v>0</v>
      </c>
      <c r="M12" t="s">
        <v>23</v>
      </c>
    </row>
    <row r="13" spans="1:13" x14ac:dyDescent="0.25">
      <c r="A13" s="3">
        <v>6</v>
      </c>
      <c r="B13" s="6" t="s">
        <v>24</v>
      </c>
      <c r="C13" s="26" t="s">
        <v>25</v>
      </c>
      <c r="D13" s="27"/>
      <c r="E13" s="27"/>
      <c r="F13" s="27"/>
      <c r="G13" s="27"/>
      <c r="H13" s="27"/>
      <c r="I13" s="7">
        <v>2345</v>
      </c>
      <c r="J13" s="2" t="s">
        <v>9</v>
      </c>
      <c r="K13" s="7">
        <v>0</v>
      </c>
      <c r="L13" s="8">
        <f t="shared" si="0"/>
        <v>0</v>
      </c>
      <c r="M13" t="s">
        <v>26</v>
      </c>
    </row>
    <row r="14" spans="1:13" x14ac:dyDescent="0.25">
      <c r="A14" s="3">
        <v>7</v>
      </c>
      <c r="B14" s="6" t="s">
        <v>27</v>
      </c>
      <c r="C14" s="26" t="s">
        <v>28</v>
      </c>
      <c r="D14" s="27"/>
      <c r="E14" s="27"/>
      <c r="F14" s="27"/>
      <c r="G14" s="27"/>
      <c r="H14" s="27"/>
      <c r="I14" s="7">
        <v>70</v>
      </c>
      <c r="J14" s="2" t="s">
        <v>29</v>
      </c>
      <c r="K14" s="7">
        <v>0</v>
      </c>
      <c r="L14" s="8">
        <f t="shared" si="0"/>
        <v>0</v>
      </c>
      <c r="M14" t="s">
        <v>30</v>
      </c>
    </row>
    <row r="15" spans="1:13" x14ac:dyDescent="0.25">
      <c r="A15" s="3">
        <v>8</v>
      </c>
      <c r="B15" s="6" t="s">
        <v>31</v>
      </c>
      <c r="C15" s="26" t="s">
        <v>32</v>
      </c>
      <c r="D15" s="27"/>
      <c r="E15" s="27"/>
      <c r="F15" s="27"/>
      <c r="G15" s="27"/>
      <c r="H15" s="27"/>
      <c r="I15" s="7">
        <v>740</v>
      </c>
      <c r="J15" s="2" t="s">
        <v>29</v>
      </c>
      <c r="K15" s="7">
        <v>0</v>
      </c>
      <c r="L15" s="8">
        <f t="shared" si="0"/>
        <v>0</v>
      </c>
      <c r="M15" t="s">
        <v>33</v>
      </c>
    </row>
    <row r="16" spans="1:13" x14ac:dyDescent="0.25">
      <c r="A16" s="3">
        <v>9</v>
      </c>
      <c r="B16" s="6" t="s">
        <v>34</v>
      </c>
      <c r="C16" s="26" t="s">
        <v>35</v>
      </c>
      <c r="D16" s="27"/>
      <c r="E16" s="27"/>
      <c r="F16" s="27"/>
      <c r="G16" s="27"/>
      <c r="H16" s="27"/>
      <c r="I16" s="7">
        <v>70</v>
      </c>
      <c r="J16" s="2" t="s">
        <v>29</v>
      </c>
      <c r="K16" s="7">
        <v>0</v>
      </c>
      <c r="L16" s="8">
        <f t="shared" si="0"/>
        <v>0</v>
      </c>
      <c r="M16" t="s">
        <v>36</v>
      </c>
    </row>
    <row r="17" spans="1:13" x14ac:dyDescent="0.25">
      <c r="A17" s="3">
        <v>10</v>
      </c>
      <c r="B17" s="6" t="s">
        <v>37</v>
      </c>
      <c r="C17" s="26" t="s">
        <v>38</v>
      </c>
      <c r="D17" s="27"/>
      <c r="E17" s="27"/>
      <c r="F17" s="27"/>
      <c r="G17" s="27"/>
      <c r="H17" s="27"/>
      <c r="I17" s="7">
        <v>1</v>
      </c>
      <c r="J17" s="2" t="s">
        <v>39</v>
      </c>
      <c r="K17" s="7">
        <v>0</v>
      </c>
      <c r="L17" s="8">
        <f t="shared" si="0"/>
        <v>0</v>
      </c>
      <c r="M17" t="s">
        <v>40</v>
      </c>
    </row>
    <row r="18" spans="1:13" x14ac:dyDescent="0.25">
      <c r="A18" s="3">
        <v>11</v>
      </c>
      <c r="B18" s="6" t="s">
        <v>41</v>
      </c>
      <c r="C18" s="26" t="s">
        <v>42</v>
      </c>
      <c r="D18" s="27"/>
      <c r="E18" s="27"/>
      <c r="F18" s="27"/>
      <c r="G18" s="27"/>
      <c r="H18" s="27"/>
      <c r="I18" s="7">
        <v>2345</v>
      </c>
      <c r="J18" s="2" t="s">
        <v>9</v>
      </c>
      <c r="K18" s="7">
        <v>0</v>
      </c>
      <c r="L18" s="8">
        <f t="shared" si="0"/>
        <v>0</v>
      </c>
      <c r="M18" t="s">
        <v>43</v>
      </c>
    </row>
    <row r="19" spans="1:13" x14ac:dyDescent="0.25">
      <c r="A19" s="3">
        <v>12</v>
      </c>
      <c r="B19" s="6" t="s">
        <v>44</v>
      </c>
      <c r="C19" s="26" t="s">
        <v>45</v>
      </c>
      <c r="D19" s="27"/>
      <c r="E19" s="27"/>
      <c r="F19" s="27"/>
      <c r="G19" s="27"/>
      <c r="H19" s="27"/>
      <c r="I19" s="7">
        <v>305.47000000000003</v>
      </c>
      <c r="J19" s="2" t="s">
        <v>13</v>
      </c>
      <c r="K19" s="7">
        <v>0</v>
      </c>
      <c r="L19" s="8">
        <f t="shared" si="0"/>
        <v>0</v>
      </c>
      <c r="M19" t="s">
        <v>46</v>
      </c>
    </row>
    <row r="20" spans="1:13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3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3" x14ac:dyDescent="0.25">
      <c r="A22" s="20" t="s">
        <v>47</v>
      </c>
      <c r="B22" s="21"/>
      <c r="C22" s="21"/>
      <c r="D22" s="24" t="s">
        <v>48</v>
      </c>
      <c r="E22" s="25"/>
      <c r="F22" s="24" t="s">
        <v>49</v>
      </c>
      <c r="G22" s="25"/>
      <c r="H22" s="23" t="s">
        <v>51</v>
      </c>
      <c r="I22" s="15"/>
      <c r="J22" s="9"/>
      <c r="K22" s="14">
        <f>SUM(L8:L19)</f>
        <v>0</v>
      </c>
      <c r="L22" s="15"/>
    </row>
    <row r="23" spans="1:13" x14ac:dyDescent="0.25">
      <c r="A23" s="22"/>
      <c r="B23" s="22"/>
      <c r="C23" s="22"/>
      <c r="D23" s="16"/>
      <c r="E23" s="17"/>
      <c r="F23" s="16">
        <f>K22*0.21</f>
        <v>0</v>
      </c>
      <c r="G23" s="17"/>
      <c r="H23" s="16"/>
      <c r="I23" s="17"/>
      <c r="J23" s="17"/>
      <c r="K23" s="17"/>
      <c r="L23" s="17"/>
    </row>
    <row r="24" spans="1:13" x14ac:dyDescent="0.25">
      <c r="A24" s="22"/>
      <c r="B24" s="22"/>
      <c r="C24" s="22"/>
      <c r="D24" s="16"/>
      <c r="E24" s="17"/>
      <c r="F24" s="16"/>
      <c r="G24" s="17"/>
      <c r="H24" s="23" t="s">
        <v>52</v>
      </c>
      <c r="I24" s="15"/>
      <c r="J24" s="9"/>
      <c r="K24" s="14">
        <f>K22+F24+F23</f>
        <v>0</v>
      </c>
      <c r="L24" s="15"/>
    </row>
    <row r="25" spans="1:13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3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3" x14ac:dyDescent="0.25">
      <c r="A27" s="10"/>
      <c r="B27" s="11"/>
      <c r="C27" s="10"/>
      <c r="D27" s="11"/>
      <c r="E27" s="11"/>
      <c r="F27" s="12"/>
      <c r="G27" s="13"/>
      <c r="H27" s="13"/>
      <c r="I27" s="13"/>
      <c r="J27" s="13"/>
      <c r="K27" s="13"/>
      <c r="L27" s="13"/>
    </row>
    <row r="28" spans="1:13" x14ac:dyDescent="0.25">
      <c r="A28" s="10"/>
      <c r="B28" s="11"/>
      <c r="C28" s="10"/>
      <c r="D28" s="11"/>
      <c r="E28" s="11"/>
      <c r="F28" s="12"/>
      <c r="G28" s="13"/>
      <c r="H28" s="13"/>
      <c r="I28" s="13"/>
      <c r="J28" s="13"/>
      <c r="K28" s="13"/>
      <c r="L28" s="13"/>
    </row>
  </sheetData>
  <mergeCells count="37">
    <mergeCell ref="A1:L4"/>
    <mergeCell ref="C17:H17"/>
    <mergeCell ref="A7:B7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H23:L23"/>
    <mergeCell ref="D23:E23"/>
    <mergeCell ref="F23:G23"/>
    <mergeCell ref="H24:I24"/>
    <mergeCell ref="C18:H18"/>
    <mergeCell ref="C19:H19"/>
    <mergeCell ref="A20:L20"/>
    <mergeCell ref="A21:L21"/>
    <mergeCell ref="A28:B28"/>
    <mergeCell ref="C28:E28"/>
    <mergeCell ref="F28:L28"/>
    <mergeCell ref="K24:L24"/>
    <mergeCell ref="D24:E24"/>
    <mergeCell ref="F24:G24"/>
    <mergeCell ref="A25:L25"/>
    <mergeCell ref="A26:L26"/>
    <mergeCell ref="A27:B27"/>
    <mergeCell ref="C27:E27"/>
    <mergeCell ref="F27:L27"/>
    <mergeCell ref="A22:C24"/>
    <mergeCell ref="H22:I22"/>
    <mergeCell ref="K22:L22"/>
    <mergeCell ref="D22:E22"/>
    <mergeCell ref="F22:G22"/>
  </mergeCells>
  <pageMargins left="0.19685039375000002" right="0.1968503937500000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Jedlickova Michala</dc:creator>
  <cp:lastModifiedBy>Kraus Karel</cp:lastModifiedBy>
  <cp:lastPrinted>2021-05-03T09:05:35Z</cp:lastPrinted>
  <dcterms:created xsi:type="dcterms:W3CDTF">2021-04-23T08:14:37Z</dcterms:created>
  <dcterms:modified xsi:type="dcterms:W3CDTF">2021-05-03T09:06:04Z</dcterms:modified>
</cp:coreProperties>
</file>