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0"/>
  </bookViews>
  <sheets>
    <sheet name="Sortiment pradla vč ocenění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<sst xmlns="http://schemas.openxmlformats.org/spreadsheetml/2006/main" count="94" uniqueCount="63">
  <si>
    <t>prostěradlo - bílé, froté napínací</t>
  </si>
  <si>
    <t>povlak na polštář - bílý, barevný</t>
  </si>
  <si>
    <t>podložka bíla</t>
  </si>
  <si>
    <t>pyžamo pánské</t>
  </si>
  <si>
    <t>noční košile</t>
  </si>
  <si>
    <t>župan</t>
  </si>
  <si>
    <t>deka prošívaná</t>
  </si>
  <si>
    <t>polštář prošívaný/péřový</t>
  </si>
  <si>
    <t>deka larisa</t>
  </si>
  <si>
    <t>vaky - pytle na prádlo</t>
  </si>
  <si>
    <t>osuška</t>
  </si>
  <si>
    <t>sáček na led</t>
  </si>
  <si>
    <t>mop</t>
  </si>
  <si>
    <t>šaty bílé, barevné</t>
  </si>
  <si>
    <t>zástěra</t>
  </si>
  <si>
    <t>halena</t>
  </si>
  <si>
    <t>triko - bílé, barevné</t>
  </si>
  <si>
    <t>košile lékařská</t>
  </si>
  <si>
    <t>kalhoty lékařské</t>
  </si>
  <si>
    <t>kraťasy bílé</t>
  </si>
  <si>
    <t>plášť lékařský</t>
  </si>
  <si>
    <t>lodička</t>
  </si>
  <si>
    <t>kalhotky</t>
  </si>
  <si>
    <t>vesta</t>
  </si>
  <si>
    <t>mikina</t>
  </si>
  <si>
    <t>bunda</t>
  </si>
  <si>
    <t>potah na křeslo</t>
  </si>
  <si>
    <t>pás - suchý zip</t>
  </si>
  <si>
    <t>utěrka</t>
  </si>
  <si>
    <t>ručník</t>
  </si>
  <si>
    <t>chňapka</t>
  </si>
  <si>
    <t>Druh prádla</t>
  </si>
  <si>
    <t>záclony (m2)</t>
  </si>
  <si>
    <t>závěsy (m2)</t>
  </si>
  <si>
    <t>rovné</t>
  </si>
  <si>
    <t>pacientské</t>
  </si>
  <si>
    <t>ostatní</t>
  </si>
  <si>
    <t>personální</t>
  </si>
  <si>
    <t>PŘÍLOHA Č. 1 ZD_Sortiment prádla včetně ocenění</t>
  </si>
  <si>
    <t>Sortiment prádla</t>
  </si>
  <si>
    <t>Množství prádla za 12 měsíců v ks</t>
  </si>
  <si>
    <t>Množství prádla za 24 měsíců</t>
  </si>
  <si>
    <t>Jednotková nabídková cena  za 1 ks v Kč bez DPH</t>
  </si>
  <si>
    <t>Výše DPH v %</t>
  </si>
  <si>
    <t>Jednotková nabídková cena  za 1 ks v Kč včetně  DPH</t>
  </si>
  <si>
    <t>Celková cena za 24 měsíců v Kč bez DPH</t>
  </si>
  <si>
    <t>Celková cena za 24 měsíců v Kč včetně DPH</t>
  </si>
  <si>
    <t>Předmět nabídky</t>
  </si>
  <si>
    <t>Název VZ</t>
  </si>
  <si>
    <t>Druh VZ</t>
  </si>
  <si>
    <t>Podlimitní veřejná zakázka na služby zadávaná ve zjednodušeném podlimitním řízení podle zákona č. 134/2016 Sb., o zadávání veřejných zakázek, ve znění pozdějších předpisů (dále jen „ZZVZ“).</t>
  </si>
  <si>
    <t>Pozn.: Dodavatel vyplní ELEKTRONICKY pouze ŽLUTĚ zvýrazněná pole tohoto dokumentu. Dodavatel je povinen v Příloze č. 1_Sortiment prádla včetně ocenění vyplnit jednotkové ceny (celková cena za 24 měsíců plnění stanovená za předpokládaný objem služeb se automaticky dopočítá). Údaje uvedené v Příloze č. 1  musí být v souladu s údaji uvedenými v jiných částech nabídky.</t>
  </si>
  <si>
    <t xml:space="preserve">Množství celkem </t>
  </si>
  <si>
    <t>Celková nabídková cena v Kč bez DPH  za 24 měsíců (Předmět hodnocení)</t>
  </si>
  <si>
    <t>Celková nabídková cena v Kč včetně  DPH  za 24 měsíců</t>
  </si>
  <si>
    <t>SLUŽBY SPOJENÉ S PRANÍM PRÁDLA PRO NNP LDN HORAŽĎOVICE NA OBDOBÍ OD 1. 8. 2021 DO 31. 7. 2023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</si>
  <si>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</si>
  <si>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</si>
  <si>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>podpis osoby oprávněné zastupovat dodavatele</t>
  </si>
  <si>
    <t>……………………………………………………….</t>
  </si>
  <si>
    <t>titul, jméno, příjmení, funkce (DOPLNÍ DODAVATEL)</t>
  </si>
  <si>
    <r>
      <t>povlak ložní (kapna) - bílý</t>
    </r>
  </si>
  <si>
    <r>
      <t xml:space="preserve">anděl bílý, </t>
    </r>
    <r>
      <rPr>
        <b/>
        <sz val="12"/>
        <rFont val="Calibri"/>
        <family val="2"/>
        <scheme val="minor"/>
      </rPr>
      <t xml:space="preserve">s potiskem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</si>
</sst>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K_č"/>
    <numFmt numFmtId="165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5" fillId="0" borderId="1" xfId="0" applyNumberFormat="1" applyFont="1" applyBorder="1" applyAlignment="1">
      <alignment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164" fontId="5" fillId="0" borderId="5" xfId="0" applyNumberFormat="1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9" fontId="5" fillId="2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7" xfId="0" applyNumberFormat="1" applyFont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/>
    <xf numFmtId="0" fontId="0" fillId="0" borderId="12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vertical="center" wrapText="1"/>
      <protection/>
    </xf>
    <xf numFmtId="0" fontId="3" fillId="4" borderId="1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left" vertical="center"/>
    </xf>
    <xf numFmtId="0" fontId="5" fillId="4" borderId="20" xfId="0" applyFont="1" applyFill="1" applyBorder="1" applyAlignment="1">
      <alignment horizontal="left" vertical="center"/>
    </xf>
    <xf numFmtId="0" fontId="6" fillId="0" borderId="20" xfId="0" applyFont="1" applyFill="1" applyBorder="1" applyAlignment="1" applyProtection="1">
      <alignment vertical="center" wrapText="1"/>
      <protection/>
    </xf>
    <xf numFmtId="0" fontId="6" fillId="0" borderId="21" xfId="0" applyFont="1" applyFill="1" applyBorder="1" applyAlignment="1" applyProtection="1">
      <alignment vertical="center" wrapText="1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65" fontId="6" fillId="0" borderId="25" xfId="0" applyNumberFormat="1" applyFont="1" applyBorder="1" applyAlignment="1">
      <alignment horizontal="center" vertical="center" wrapText="1"/>
    </xf>
    <xf numFmtId="165" fontId="6" fillId="0" borderId="26" xfId="0" applyNumberFormat="1" applyFont="1" applyBorder="1" applyAlignment="1">
      <alignment horizontal="center" vertical="center" wrapText="1"/>
    </xf>
    <xf numFmtId="165" fontId="5" fillId="0" borderId="27" xfId="0" applyNumberFormat="1" applyFont="1" applyFill="1" applyBorder="1" applyAlignment="1">
      <alignment vertical="center" wrapText="1"/>
    </xf>
    <xf numFmtId="165" fontId="5" fillId="0" borderId="23" xfId="0" applyNumberFormat="1" applyFont="1" applyFill="1" applyBorder="1" applyAlignment="1">
      <alignment vertical="center" wrapText="1"/>
    </xf>
    <xf numFmtId="165" fontId="5" fillId="0" borderId="28" xfId="0" applyNumberFormat="1" applyFont="1" applyFill="1" applyBorder="1" applyAlignment="1">
      <alignment vertical="center" wrapText="1"/>
    </xf>
    <xf numFmtId="165" fontId="10" fillId="0" borderId="29" xfId="0" applyNumberFormat="1" applyFont="1" applyBorder="1" applyAlignment="1">
      <alignment horizontal="center" vertical="center" wrapText="1"/>
    </xf>
    <xf numFmtId="165" fontId="10" fillId="0" borderId="30" xfId="0" applyNumberFormat="1" applyFont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left" vertical="center" wrapText="1"/>
    </xf>
    <xf numFmtId="0" fontId="10" fillId="3" borderId="32" xfId="0" applyFont="1" applyFill="1" applyBorder="1" applyAlignment="1">
      <alignment horizontal="left" vertical="center" wrapText="1"/>
    </xf>
    <xf numFmtId="0" fontId="10" fillId="3" borderId="33" xfId="0" applyFont="1" applyFill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2"/>
  <sheetViews>
    <sheetView tabSelected="1" workbookViewId="0" topLeftCell="A1">
      <selection activeCell="N6" sqref="N6"/>
    </sheetView>
  </sheetViews>
  <sheetFormatPr defaultColWidth="9.140625" defaultRowHeight="15"/>
  <cols>
    <col min="1" max="1" width="9.140625" style="4" customWidth="1"/>
    <col min="3" max="3" width="17.140625" style="0" customWidth="1"/>
    <col min="4" max="4" width="17.28125" style="0" customWidth="1"/>
    <col min="5" max="5" width="18.140625" style="3" customWidth="1"/>
    <col min="6" max="6" width="18.28125" style="3" customWidth="1"/>
    <col min="7" max="8" width="15.7109375" style="0" customWidth="1"/>
    <col min="9" max="9" width="18.28125" style="3" customWidth="1"/>
    <col min="10" max="10" width="14.8515625" style="0" customWidth="1"/>
    <col min="11" max="11" width="18.7109375" style="0" customWidth="1"/>
  </cols>
  <sheetData>
    <row r="1" ht="14.45" customHeight="1" thickBot="1"/>
    <row r="2" spans="1:11" ht="25.9" customHeight="1" thickBot="1">
      <c r="A2" s="42" t="s">
        <v>38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ht="51.75" customHeight="1" thickBot="1">
      <c r="A3" s="45" t="s">
        <v>51</v>
      </c>
      <c r="B3" s="46"/>
      <c r="C3" s="46"/>
      <c r="D3" s="46"/>
      <c r="E3" s="46"/>
      <c r="F3" s="46"/>
      <c r="G3" s="46"/>
      <c r="H3" s="46"/>
      <c r="I3" s="46"/>
      <c r="J3" s="46"/>
      <c r="K3" s="47"/>
    </row>
    <row r="4" spans="1:11" ht="25.9" customHeight="1" thickBot="1">
      <c r="A4" s="42" t="s">
        <v>47</v>
      </c>
      <c r="B4" s="43"/>
      <c r="C4" s="43"/>
      <c r="D4" s="43"/>
      <c r="E4" s="43"/>
      <c r="F4" s="43"/>
      <c r="G4" s="43"/>
      <c r="H4" s="43"/>
      <c r="I4" s="43"/>
      <c r="J4" s="43"/>
      <c r="K4" s="44"/>
    </row>
    <row r="5" spans="1:11" ht="25.9" customHeight="1">
      <c r="A5" s="48" t="s">
        <v>48</v>
      </c>
      <c r="B5" s="49"/>
      <c r="C5" s="49"/>
      <c r="D5" s="50" t="s">
        <v>55</v>
      </c>
      <c r="E5" s="50"/>
      <c r="F5" s="50"/>
      <c r="G5" s="50"/>
      <c r="H5" s="50"/>
      <c r="I5" s="50"/>
      <c r="J5" s="50"/>
      <c r="K5" s="51"/>
    </row>
    <row r="6" spans="1:11" ht="40.5" customHeight="1" thickBot="1">
      <c r="A6" s="38" t="s">
        <v>49</v>
      </c>
      <c r="B6" s="39"/>
      <c r="C6" s="39"/>
      <c r="D6" s="40" t="s">
        <v>50</v>
      </c>
      <c r="E6" s="40"/>
      <c r="F6" s="40"/>
      <c r="G6" s="40"/>
      <c r="H6" s="40"/>
      <c r="I6" s="40"/>
      <c r="J6" s="40"/>
      <c r="K6" s="41"/>
    </row>
    <row r="7" ht="15.75" thickBot="1"/>
    <row r="8" spans="1:13" ht="69.75" customHeight="1" thickBot="1">
      <c r="A8" s="36" t="s">
        <v>39</v>
      </c>
      <c r="B8" s="37"/>
      <c r="C8" s="37"/>
      <c r="D8" s="22" t="s">
        <v>31</v>
      </c>
      <c r="E8" s="22" t="s">
        <v>40</v>
      </c>
      <c r="F8" s="22" t="s">
        <v>41</v>
      </c>
      <c r="G8" s="23" t="s">
        <v>42</v>
      </c>
      <c r="H8" s="23" t="s">
        <v>43</v>
      </c>
      <c r="I8" s="22" t="s">
        <v>44</v>
      </c>
      <c r="J8" s="24" t="s">
        <v>45</v>
      </c>
      <c r="K8" s="25" t="s">
        <v>46</v>
      </c>
      <c r="L8" s="1"/>
      <c r="M8" s="1"/>
    </row>
    <row r="9" spans="1:13" ht="39" customHeight="1">
      <c r="A9" s="15">
        <v>1</v>
      </c>
      <c r="B9" s="35" t="s">
        <v>61</v>
      </c>
      <c r="C9" s="35"/>
      <c r="D9" s="16" t="s">
        <v>34</v>
      </c>
      <c r="E9" s="10">
        <v>21346</v>
      </c>
      <c r="F9" s="10">
        <v>42692</v>
      </c>
      <c r="G9" s="17">
        <v>0</v>
      </c>
      <c r="H9" s="18">
        <v>0</v>
      </c>
      <c r="I9" s="19">
        <f>G9+(G9*H9)</f>
        <v>0</v>
      </c>
      <c r="J9" s="20">
        <f>F9*G9</f>
        <v>0</v>
      </c>
      <c r="K9" s="21">
        <f>F9*I9</f>
        <v>0</v>
      </c>
      <c r="L9" s="1"/>
      <c r="M9" s="1"/>
    </row>
    <row r="10" spans="1:13" ht="36.75" customHeight="1">
      <c r="A10" s="13">
        <v>2</v>
      </c>
      <c r="B10" s="27" t="s">
        <v>0</v>
      </c>
      <c r="C10" s="27"/>
      <c r="D10" s="2" t="s">
        <v>34</v>
      </c>
      <c r="E10" s="9">
        <v>14884</v>
      </c>
      <c r="F10" s="9">
        <v>29768</v>
      </c>
      <c r="G10" s="6">
        <v>0</v>
      </c>
      <c r="H10" s="7">
        <v>0</v>
      </c>
      <c r="I10" s="8">
        <f aca="true" t="shared" si="0" ref="I10:I43">G10+(G10*H10)</f>
        <v>0</v>
      </c>
      <c r="J10" s="5">
        <f aca="true" t="shared" si="1" ref="J10:J43">F10*G10</f>
        <v>0</v>
      </c>
      <c r="K10" s="14">
        <f aca="true" t="shared" si="2" ref="K10:K43">F10*I10</f>
        <v>0</v>
      </c>
      <c r="L10" s="1"/>
      <c r="M10" s="1"/>
    </row>
    <row r="11" spans="1:13" ht="28.5" customHeight="1">
      <c r="A11" s="13">
        <v>3</v>
      </c>
      <c r="B11" s="27" t="s">
        <v>1</v>
      </c>
      <c r="C11" s="27"/>
      <c r="D11" s="2" t="s">
        <v>34</v>
      </c>
      <c r="E11" s="9">
        <v>9306</v>
      </c>
      <c r="F11" s="9">
        <v>18612</v>
      </c>
      <c r="G11" s="6">
        <v>0</v>
      </c>
      <c r="H11" s="7">
        <v>0</v>
      </c>
      <c r="I11" s="8">
        <f t="shared" si="0"/>
        <v>0</v>
      </c>
      <c r="J11" s="5">
        <f t="shared" si="1"/>
        <v>0</v>
      </c>
      <c r="K11" s="14">
        <f t="shared" si="2"/>
        <v>0</v>
      </c>
      <c r="L11" s="1"/>
      <c r="M11" s="1"/>
    </row>
    <row r="12" spans="1:13" ht="28.5" customHeight="1">
      <c r="A12" s="13">
        <v>4</v>
      </c>
      <c r="B12" s="27" t="s">
        <v>2</v>
      </c>
      <c r="C12" s="27"/>
      <c r="D12" s="2" t="s">
        <v>34</v>
      </c>
      <c r="E12" s="9">
        <v>376</v>
      </c>
      <c r="F12" s="9">
        <v>752</v>
      </c>
      <c r="G12" s="6">
        <v>0</v>
      </c>
      <c r="H12" s="7">
        <v>0</v>
      </c>
      <c r="I12" s="8">
        <f t="shared" si="0"/>
        <v>0</v>
      </c>
      <c r="J12" s="5">
        <f t="shared" si="1"/>
        <v>0</v>
      </c>
      <c r="K12" s="14">
        <f t="shared" si="2"/>
        <v>0</v>
      </c>
      <c r="L12" s="1"/>
      <c r="M12" s="1"/>
    </row>
    <row r="13" spans="1:13" ht="28.5" customHeight="1">
      <c r="A13" s="13">
        <v>5</v>
      </c>
      <c r="B13" s="27" t="s">
        <v>62</v>
      </c>
      <c r="C13" s="27"/>
      <c r="D13" s="2" t="s">
        <v>35</v>
      </c>
      <c r="E13" s="9">
        <v>6142</v>
      </c>
      <c r="F13" s="9">
        <v>12284</v>
      </c>
      <c r="G13" s="6">
        <v>0</v>
      </c>
      <c r="H13" s="7">
        <v>0</v>
      </c>
      <c r="I13" s="8">
        <f t="shared" si="0"/>
        <v>0</v>
      </c>
      <c r="J13" s="5">
        <f t="shared" si="1"/>
        <v>0</v>
      </c>
      <c r="K13" s="14">
        <f t="shared" si="2"/>
        <v>0</v>
      </c>
      <c r="L13" s="1"/>
      <c r="M13" s="1"/>
    </row>
    <row r="14" spans="1:13" ht="28.5" customHeight="1">
      <c r="A14" s="13">
        <v>6</v>
      </c>
      <c r="B14" s="27" t="s">
        <v>3</v>
      </c>
      <c r="C14" s="27"/>
      <c r="D14" s="2" t="s">
        <v>35</v>
      </c>
      <c r="E14" s="9">
        <v>1282</v>
      </c>
      <c r="F14" s="9">
        <v>2564</v>
      </c>
      <c r="G14" s="6">
        <v>0</v>
      </c>
      <c r="H14" s="7">
        <v>0</v>
      </c>
      <c r="I14" s="8">
        <f t="shared" si="0"/>
        <v>0</v>
      </c>
      <c r="J14" s="5">
        <f t="shared" si="1"/>
        <v>0</v>
      </c>
      <c r="K14" s="14">
        <f t="shared" si="2"/>
        <v>0</v>
      </c>
      <c r="L14" s="1"/>
      <c r="M14" s="1"/>
    </row>
    <row r="15" spans="1:13" ht="28.5" customHeight="1">
      <c r="A15" s="13">
        <v>7</v>
      </c>
      <c r="B15" s="27" t="s">
        <v>4</v>
      </c>
      <c r="C15" s="27"/>
      <c r="D15" s="2" t="s">
        <v>35</v>
      </c>
      <c r="E15" s="9">
        <v>1032</v>
      </c>
      <c r="F15" s="9">
        <v>2064</v>
      </c>
      <c r="G15" s="6">
        <v>0</v>
      </c>
      <c r="H15" s="7">
        <v>0</v>
      </c>
      <c r="I15" s="8">
        <f t="shared" si="0"/>
        <v>0</v>
      </c>
      <c r="J15" s="5">
        <f t="shared" si="1"/>
        <v>0</v>
      </c>
      <c r="K15" s="14">
        <f t="shared" si="2"/>
        <v>0</v>
      </c>
      <c r="L15" s="1"/>
      <c r="M15" s="1"/>
    </row>
    <row r="16" spans="1:13" ht="28.5" customHeight="1">
      <c r="A16" s="13">
        <v>8</v>
      </c>
      <c r="B16" s="27" t="s">
        <v>5</v>
      </c>
      <c r="C16" s="27"/>
      <c r="D16" s="2" t="s">
        <v>35</v>
      </c>
      <c r="E16" s="9">
        <v>110</v>
      </c>
      <c r="F16" s="9">
        <v>220</v>
      </c>
      <c r="G16" s="6">
        <v>0</v>
      </c>
      <c r="H16" s="7">
        <v>0</v>
      </c>
      <c r="I16" s="8">
        <f t="shared" si="0"/>
        <v>0</v>
      </c>
      <c r="J16" s="5">
        <f t="shared" si="1"/>
        <v>0</v>
      </c>
      <c r="K16" s="14">
        <f t="shared" si="2"/>
        <v>0</v>
      </c>
      <c r="L16" s="1"/>
      <c r="M16" s="1"/>
    </row>
    <row r="17" spans="1:13" ht="28.5" customHeight="1">
      <c r="A17" s="13">
        <v>9</v>
      </c>
      <c r="B17" s="27" t="s">
        <v>6</v>
      </c>
      <c r="C17" s="27"/>
      <c r="D17" s="2" t="s">
        <v>36</v>
      </c>
      <c r="E17" s="9">
        <v>1222</v>
      </c>
      <c r="F17" s="9">
        <v>2444</v>
      </c>
      <c r="G17" s="6">
        <v>0</v>
      </c>
      <c r="H17" s="7">
        <v>0</v>
      </c>
      <c r="I17" s="8">
        <f t="shared" si="0"/>
        <v>0</v>
      </c>
      <c r="J17" s="5">
        <f t="shared" si="1"/>
        <v>0</v>
      </c>
      <c r="K17" s="14">
        <f t="shared" si="2"/>
        <v>0</v>
      </c>
      <c r="L17" s="1"/>
      <c r="M17" s="1"/>
    </row>
    <row r="18" spans="1:13" ht="28.5" customHeight="1">
      <c r="A18" s="13">
        <v>10</v>
      </c>
      <c r="B18" s="27" t="s">
        <v>7</v>
      </c>
      <c r="C18" s="27"/>
      <c r="D18" s="2" t="s">
        <v>36</v>
      </c>
      <c r="E18" s="9">
        <v>1072</v>
      </c>
      <c r="F18" s="9">
        <v>2144</v>
      </c>
      <c r="G18" s="6">
        <v>0</v>
      </c>
      <c r="H18" s="7">
        <v>0</v>
      </c>
      <c r="I18" s="8">
        <f t="shared" si="0"/>
        <v>0</v>
      </c>
      <c r="J18" s="5">
        <f t="shared" si="1"/>
        <v>0</v>
      </c>
      <c r="K18" s="14">
        <f t="shared" si="2"/>
        <v>0</v>
      </c>
      <c r="L18" s="1"/>
      <c r="M18" s="1"/>
    </row>
    <row r="19" spans="1:13" ht="28.5" customHeight="1">
      <c r="A19" s="13">
        <v>11</v>
      </c>
      <c r="B19" s="27" t="s">
        <v>8</v>
      </c>
      <c r="C19" s="27"/>
      <c r="D19" s="2" t="s">
        <v>36</v>
      </c>
      <c r="E19" s="9">
        <v>32</v>
      </c>
      <c r="F19" s="9">
        <v>64</v>
      </c>
      <c r="G19" s="6">
        <v>0</v>
      </c>
      <c r="H19" s="7">
        <v>0</v>
      </c>
      <c r="I19" s="8">
        <f t="shared" si="0"/>
        <v>0</v>
      </c>
      <c r="J19" s="5">
        <f t="shared" si="1"/>
        <v>0</v>
      </c>
      <c r="K19" s="14">
        <f t="shared" si="2"/>
        <v>0</v>
      </c>
      <c r="L19" s="1"/>
      <c r="M19" s="1"/>
    </row>
    <row r="20" spans="1:13" ht="28.5" customHeight="1">
      <c r="A20" s="13">
        <v>12</v>
      </c>
      <c r="B20" s="27" t="s">
        <v>9</v>
      </c>
      <c r="C20" s="27"/>
      <c r="D20" s="2" t="s">
        <v>36</v>
      </c>
      <c r="E20" s="9">
        <v>4198</v>
      </c>
      <c r="F20" s="9">
        <v>8396</v>
      </c>
      <c r="G20" s="6">
        <v>0</v>
      </c>
      <c r="H20" s="7">
        <v>0</v>
      </c>
      <c r="I20" s="8">
        <f t="shared" si="0"/>
        <v>0</v>
      </c>
      <c r="J20" s="5">
        <f t="shared" si="1"/>
        <v>0</v>
      </c>
      <c r="K20" s="14">
        <f t="shared" si="2"/>
        <v>0</v>
      </c>
      <c r="L20" s="1"/>
      <c r="M20" s="1"/>
    </row>
    <row r="21" spans="1:13" ht="28.5" customHeight="1">
      <c r="A21" s="13">
        <v>13</v>
      </c>
      <c r="B21" s="27" t="s">
        <v>10</v>
      </c>
      <c r="C21" s="27"/>
      <c r="D21" s="2" t="s">
        <v>36</v>
      </c>
      <c r="E21" s="9">
        <v>4688</v>
      </c>
      <c r="F21" s="9">
        <v>9376</v>
      </c>
      <c r="G21" s="6">
        <v>0</v>
      </c>
      <c r="H21" s="7">
        <v>0</v>
      </c>
      <c r="I21" s="8">
        <f t="shared" si="0"/>
        <v>0</v>
      </c>
      <c r="J21" s="5">
        <f t="shared" si="1"/>
        <v>0</v>
      </c>
      <c r="K21" s="14">
        <f t="shared" si="2"/>
        <v>0</v>
      </c>
      <c r="L21" s="1"/>
      <c r="M21" s="1"/>
    </row>
    <row r="22" spans="1:13" ht="28.5" customHeight="1">
      <c r="A22" s="13">
        <v>14</v>
      </c>
      <c r="B22" s="27" t="s">
        <v>11</v>
      </c>
      <c r="C22" s="27"/>
      <c r="D22" s="2" t="s">
        <v>36</v>
      </c>
      <c r="E22" s="9">
        <v>592</v>
      </c>
      <c r="F22" s="9">
        <v>1184</v>
      </c>
      <c r="G22" s="6">
        <v>0</v>
      </c>
      <c r="H22" s="7">
        <v>0</v>
      </c>
      <c r="I22" s="8">
        <f t="shared" si="0"/>
        <v>0</v>
      </c>
      <c r="J22" s="5">
        <f t="shared" si="1"/>
        <v>0</v>
      </c>
      <c r="K22" s="14">
        <f t="shared" si="2"/>
        <v>0</v>
      </c>
      <c r="L22" s="1"/>
      <c r="M22" s="1"/>
    </row>
    <row r="23" spans="1:13" ht="28.5" customHeight="1">
      <c r="A23" s="13">
        <v>15</v>
      </c>
      <c r="B23" s="27" t="s">
        <v>12</v>
      </c>
      <c r="C23" s="27"/>
      <c r="D23" s="2" t="s">
        <v>36</v>
      </c>
      <c r="E23" s="9">
        <v>7752</v>
      </c>
      <c r="F23" s="9">
        <v>15504</v>
      </c>
      <c r="G23" s="6">
        <v>0</v>
      </c>
      <c r="H23" s="7">
        <v>0</v>
      </c>
      <c r="I23" s="8">
        <f t="shared" si="0"/>
        <v>0</v>
      </c>
      <c r="J23" s="5">
        <f t="shared" si="1"/>
        <v>0</v>
      </c>
      <c r="K23" s="14">
        <f t="shared" si="2"/>
        <v>0</v>
      </c>
      <c r="L23" s="1"/>
      <c r="M23" s="1"/>
    </row>
    <row r="24" spans="1:13" ht="28.5" customHeight="1">
      <c r="A24" s="13">
        <v>16</v>
      </c>
      <c r="B24" s="27" t="s">
        <v>13</v>
      </c>
      <c r="C24" s="27"/>
      <c r="D24" s="2" t="s">
        <v>37</v>
      </c>
      <c r="E24" s="9">
        <v>4178</v>
      </c>
      <c r="F24" s="9">
        <v>8356</v>
      </c>
      <c r="G24" s="6">
        <v>0</v>
      </c>
      <c r="H24" s="7">
        <v>0</v>
      </c>
      <c r="I24" s="8">
        <f t="shared" si="0"/>
        <v>0</v>
      </c>
      <c r="J24" s="5">
        <f t="shared" si="1"/>
        <v>0</v>
      </c>
      <c r="K24" s="14">
        <f t="shared" si="2"/>
        <v>0</v>
      </c>
      <c r="L24" s="1"/>
      <c r="M24" s="1"/>
    </row>
    <row r="25" spans="1:13" ht="28.5" customHeight="1">
      <c r="A25" s="13">
        <v>17</v>
      </c>
      <c r="B25" s="27" t="s">
        <v>14</v>
      </c>
      <c r="C25" s="27"/>
      <c r="D25" s="2" t="s">
        <v>37</v>
      </c>
      <c r="E25" s="9">
        <v>250</v>
      </c>
      <c r="F25" s="9">
        <v>500</v>
      </c>
      <c r="G25" s="6">
        <v>0</v>
      </c>
      <c r="H25" s="7">
        <v>0</v>
      </c>
      <c r="I25" s="8">
        <f t="shared" si="0"/>
        <v>0</v>
      </c>
      <c r="J25" s="5">
        <f t="shared" si="1"/>
        <v>0</v>
      </c>
      <c r="K25" s="14">
        <f t="shared" si="2"/>
        <v>0</v>
      </c>
      <c r="L25" s="1"/>
      <c r="M25" s="1"/>
    </row>
    <row r="26" spans="1:13" ht="28.5" customHeight="1">
      <c r="A26" s="13">
        <v>18</v>
      </c>
      <c r="B26" s="27" t="s">
        <v>15</v>
      </c>
      <c r="C26" s="27"/>
      <c r="D26" s="2" t="s">
        <v>37</v>
      </c>
      <c r="E26" s="9">
        <v>134</v>
      </c>
      <c r="F26" s="9">
        <v>268</v>
      </c>
      <c r="G26" s="6">
        <v>0</v>
      </c>
      <c r="H26" s="7">
        <v>0</v>
      </c>
      <c r="I26" s="8">
        <f t="shared" si="0"/>
        <v>0</v>
      </c>
      <c r="J26" s="5">
        <f t="shared" si="1"/>
        <v>0</v>
      </c>
      <c r="K26" s="14">
        <f t="shared" si="2"/>
        <v>0</v>
      </c>
      <c r="L26" s="1"/>
      <c r="M26" s="1"/>
    </row>
    <row r="27" spans="1:13" ht="28.5" customHeight="1">
      <c r="A27" s="13">
        <v>19</v>
      </c>
      <c r="B27" s="27" t="s">
        <v>16</v>
      </c>
      <c r="C27" s="27"/>
      <c r="D27" s="2" t="s">
        <v>37</v>
      </c>
      <c r="E27" s="9">
        <v>960</v>
      </c>
      <c r="F27" s="9">
        <v>1920</v>
      </c>
      <c r="G27" s="6">
        <v>0</v>
      </c>
      <c r="H27" s="7">
        <v>0</v>
      </c>
      <c r="I27" s="8">
        <f t="shared" si="0"/>
        <v>0</v>
      </c>
      <c r="J27" s="5">
        <f t="shared" si="1"/>
        <v>0</v>
      </c>
      <c r="K27" s="14">
        <f t="shared" si="2"/>
        <v>0</v>
      </c>
      <c r="L27" s="1"/>
      <c r="M27" s="1"/>
    </row>
    <row r="28" spans="1:13" ht="28.5" customHeight="1">
      <c r="A28" s="13">
        <v>20</v>
      </c>
      <c r="B28" s="27" t="s">
        <v>17</v>
      </c>
      <c r="C28" s="27"/>
      <c r="D28" s="2" t="s">
        <v>37</v>
      </c>
      <c r="E28" s="9">
        <v>3058</v>
      </c>
      <c r="F28" s="9">
        <v>6116</v>
      </c>
      <c r="G28" s="6">
        <v>0</v>
      </c>
      <c r="H28" s="7">
        <v>0</v>
      </c>
      <c r="I28" s="8">
        <f t="shared" si="0"/>
        <v>0</v>
      </c>
      <c r="J28" s="5">
        <f t="shared" si="1"/>
        <v>0</v>
      </c>
      <c r="K28" s="14">
        <f t="shared" si="2"/>
        <v>0</v>
      </c>
      <c r="L28" s="1"/>
      <c r="M28" s="1"/>
    </row>
    <row r="29" spans="1:13" ht="28.5" customHeight="1">
      <c r="A29" s="13">
        <v>21</v>
      </c>
      <c r="B29" s="27" t="s">
        <v>18</v>
      </c>
      <c r="C29" s="27"/>
      <c r="D29" s="2" t="s">
        <v>37</v>
      </c>
      <c r="E29" s="9">
        <v>3844</v>
      </c>
      <c r="F29" s="9">
        <v>7688</v>
      </c>
      <c r="G29" s="6">
        <v>0</v>
      </c>
      <c r="H29" s="7">
        <v>0</v>
      </c>
      <c r="I29" s="8">
        <f t="shared" si="0"/>
        <v>0</v>
      </c>
      <c r="J29" s="5">
        <f t="shared" si="1"/>
        <v>0</v>
      </c>
      <c r="K29" s="14">
        <f t="shared" si="2"/>
        <v>0</v>
      </c>
      <c r="L29" s="1"/>
      <c r="M29" s="1"/>
    </row>
    <row r="30" spans="1:13" ht="28.5" customHeight="1">
      <c r="A30" s="13">
        <v>22</v>
      </c>
      <c r="B30" s="27" t="s">
        <v>19</v>
      </c>
      <c r="C30" s="27"/>
      <c r="D30" s="2" t="s">
        <v>37</v>
      </c>
      <c r="E30" s="9">
        <v>20</v>
      </c>
      <c r="F30" s="9">
        <v>40</v>
      </c>
      <c r="G30" s="6">
        <v>0</v>
      </c>
      <c r="H30" s="7">
        <v>0</v>
      </c>
      <c r="I30" s="8">
        <f t="shared" si="0"/>
        <v>0</v>
      </c>
      <c r="J30" s="5">
        <f t="shared" si="1"/>
        <v>0</v>
      </c>
      <c r="K30" s="14">
        <f t="shared" si="2"/>
        <v>0</v>
      </c>
      <c r="L30" s="1"/>
      <c r="M30" s="1"/>
    </row>
    <row r="31" spans="1:13" ht="28.5" customHeight="1">
      <c r="A31" s="13">
        <v>23</v>
      </c>
      <c r="B31" s="27" t="s">
        <v>20</v>
      </c>
      <c r="C31" s="27"/>
      <c r="D31" s="2" t="s">
        <v>37</v>
      </c>
      <c r="E31" s="9">
        <v>164</v>
      </c>
      <c r="F31" s="9">
        <v>328</v>
      </c>
      <c r="G31" s="6">
        <v>0</v>
      </c>
      <c r="H31" s="7">
        <v>0</v>
      </c>
      <c r="I31" s="8">
        <f t="shared" si="0"/>
        <v>0</v>
      </c>
      <c r="J31" s="5">
        <f t="shared" si="1"/>
        <v>0</v>
      </c>
      <c r="K31" s="14">
        <f t="shared" si="2"/>
        <v>0</v>
      </c>
      <c r="L31" s="1"/>
      <c r="M31" s="1"/>
    </row>
    <row r="32" spans="1:13" ht="28.5" customHeight="1">
      <c r="A32" s="13">
        <v>24</v>
      </c>
      <c r="B32" s="27" t="s">
        <v>21</v>
      </c>
      <c r="C32" s="27"/>
      <c r="D32" s="2" t="s">
        <v>37</v>
      </c>
      <c r="E32" s="9">
        <v>74</v>
      </c>
      <c r="F32" s="9">
        <v>148</v>
      </c>
      <c r="G32" s="6">
        <v>0</v>
      </c>
      <c r="H32" s="7">
        <v>0</v>
      </c>
      <c r="I32" s="8">
        <f t="shared" si="0"/>
        <v>0</v>
      </c>
      <c r="J32" s="5">
        <f t="shared" si="1"/>
        <v>0</v>
      </c>
      <c r="K32" s="14">
        <f t="shared" si="2"/>
        <v>0</v>
      </c>
      <c r="L32" s="1"/>
      <c r="M32" s="1"/>
    </row>
    <row r="33" spans="1:13" ht="28.5" customHeight="1">
      <c r="A33" s="13">
        <v>25</v>
      </c>
      <c r="B33" s="27" t="s">
        <v>22</v>
      </c>
      <c r="C33" s="27"/>
      <c r="D33" s="2" t="s">
        <v>37</v>
      </c>
      <c r="E33" s="9">
        <v>144</v>
      </c>
      <c r="F33" s="9">
        <v>288</v>
      </c>
      <c r="G33" s="6">
        <v>0</v>
      </c>
      <c r="H33" s="7">
        <v>0</v>
      </c>
      <c r="I33" s="8">
        <f t="shared" si="0"/>
        <v>0</v>
      </c>
      <c r="J33" s="5">
        <f t="shared" si="1"/>
        <v>0</v>
      </c>
      <c r="K33" s="14">
        <f t="shared" si="2"/>
        <v>0</v>
      </c>
      <c r="L33" s="1"/>
      <c r="M33" s="1"/>
    </row>
    <row r="34" spans="1:13" ht="28.5" customHeight="1">
      <c r="A34" s="13">
        <v>26</v>
      </c>
      <c r="B34" s="27" t="s">
        <v>23</v>
      </c>
      <c r="C34" s="27"/>
      <c r="D34" s="2" t="s">
        <v>37</v>
      </c>
      <c r="E34" s="9">
        <v>44</v>
      </c>
      <c r="F34" s="9">
        <v>88</v>
      </c>
      <c r="G34" s="6">
        <v>0</v>
      </c>
      <c r="H34" s="7">
        <v>0</v>
      </c>
      <c r="I34" s="8">
        <f t="shared" si="0"/>
        <v>0</v>
      </c>
      <c r="J34" s="5">
        <f t="shared" si="1"/>
        <v>0</v>
      </c>
      <c r="K34" s="14">
        <f t="shared" si="2"/>
        <v>0</v>
      </c>
      <c r="L34" s="1"/>
      <c r="M34" s="1"/>
    </row>
    <row r="35" spans="1:13" ht="28.5" customHeight="1">
      <c r="A35" s="13">
        <v>27</v>
      </c>
      <c r="B35" s="27" t="s">
        <v>24</v>
      </c>
      <c r="C35" s="27"/>
      <c r="D35" s="2" t="s">
        <v>37</v>
      </c>
      <c r="E35" s="9">
        <v>50</v>
      </c>
      <c r="F35" s="9">
        <v>100</v>
      </c>
      <c r="G35" s="6">
        <v>0</v>
      </c>
      <c r="H35" s="7">
        <v>0</v>
      </c>
      <c r="I35" s="8">
        <f t="shared" si="0"/>
        <v>0</v>
      </c>
      <c r="J35" s="5">
        <f t="shared" si="1"/>
        <v>0</v>
      </c>
      <c r="K35" s="14">
        <f t="shared" si="2"/>
        <v>0</v>
      </c>
      <c r="L35" s="1"/>
      <c r="M35" s="1"/>
    </row>
    <row r="36" spans="1:13" ht="28.5" customHeight="1">
      <c r="A36" s="13">
        <v>28</v>
      </c>
      <c r="B36" s="27" t="s">
        <v>25</v>
      </c>
      <c r="C36" s="27"/>
      <c r="D36" s="2" t="s">
        <v>37</v>
      </c>
      <c r="E36" s="9">
        <v>8</v>
      </c>
      <c r="F36" s="9">
        <v>16</v>
      </c>
      <c r="G36" s="6">
        <v>0</v>
      </c>
      <c r="H36" s="7">
        <v>0</v>
      </c>
      <c r="I36" s="8">
        <f t="shared" si="0"/>
        <v>0</v>
      </c>
      <c r="J36" s="5">
        <f t="shared" si="1"/>
        <v>0</v>
      </c>
      <c r="K36" s="14">
        <f t="shared" si="2"/>
        <v>0</v>
      </c>
      <c r="L36" s="1"/>
      <c r="M36" s="1"/>
    </row>
    <row r="37" spans="1:13" ht="28.5" customHeight="1">
      <c r="A37" s="13">
        <v>29</v>
      </c>
      <c r="B37" s="27" t="s">
        <v>26</v>
      </c>
      <c r="C37" s="27"/>
      <c r="D37" s="2" t="s">
        <v>36</v>
      </c>
      <c r="E37" s="9">
        <v>40</v>
      </c>
      <c r="F37" s="9">
        <v>80</v>
      </c>
      <c r="G37" s="6">
        <v>0</v>
      </c>
      <c r="H37" s="7">
        <v>0</v>
      </c>
      <c r="I37" s="8">
        <f t="shared" si="0"/>
        <v>0</v>
      </c>
      <c r="J37" s="5">
        <f t="shared" si="1"/>
        <v>0</v>
      </c>
      <c r="K37" s="14">
        <f t="shared" si="2"/>
        <v>0</v>
      </c>
      <c r="L37" s="1"/>
      <c r="M37" s="1"/>
    </row>
    <row r="38" spans="1:13" ht="28.5" customHeight="1">
      <c r="A38" s="13">
        <v>31</v>
      </c>
      <c r="B38" s="27" t="s">
        <v>27</v>
      </c>
      <c r="C38" s="27"/>
      <c r="D38" s="2" t="s">
        <v>36</v>
      </c>
      <c r="E38" s="9">
        <v>6</v>
      </c>
      <c r="F38" s="9">
        <v>12</v>
      </c>
      <c r="G38" s="6">
        <v>0</v>
      </c>
      <c r="H38" s="7">
        <v>0</v>
      </c>
      <c r="I38" s="8">
        <f t="shared" si="0"/>
        <v>0</v>
      </c>
      <c r="J38" s="5">
        <f t="shared" si="1"/>
        <v>0</v>
      </c>
      <c r="K38" s="14">
        <f t="shared" si="2"/>
        <v>0</v>
      </c>
      <c r="L38" s="1"/>
      <c r="M38" s="1"/>
    </row>
    <row r="39" spans="1:13" ht="28.5" customHeight="1">
      <c r="A39" s="13">
        <v>32</v>
      </c>
      <c r="B39" s="27" t="s">
        <v>28</v>
      </c>
      <c r="C39" s="27"/>
      <c r="D39" s="2" t="s">
        <v>36</v>
      </c>
      <c r="E39" s="9">
        <v>992</v>
      </c>
      <c r="F39" s="9">
        <v>1984</v>
      </c>
      <c r="G39" s="6">
        <v>0</v>
      </c>
      <c r="H39" s="7">
        <v>0</v>
      </c>
      <c r="I39" s="8">
        <f t="shared" si="0"/>
        <v>0</v>
      </c>
      <c r="J39" s="5">
        <f t="shared" si="1"/>
        <v>0</v>
      </c>
      <c r="K39" s="14">
        <f t="shared" si="2"/>
        <v>0</v>
      </c>
      <c r="L39" s="1"/>
      <c r="M39" s="1"/>
    </row>
    <row r="40" spans="1:13" ht="28.5" customHeight="1">
      <c r="A40" s="13">
        <v>33</v>
      </c>
      <c r="B40" s="27" t="s">
        <v>29</v>
      </c>
      <c r="C40" s="27"/>
      <c r="D40" s="2" t="s">
        <v>34</v>
      </c>
      <c r="E40" s="9">
        <v>656</v>
      </c>
      <c r="F40" s="9">
        <v>1312</v>
      </c>
      <c r="G40" s="6">
        <v>0</v>
      </c>
      <c r="H40" s="7">
        <v>0</v>
      </c>
      <c r="I40" s="8">
        <f t="shared" si="0"/>
        <v>0</v>
      </c>
      <c r="J40" s="5">
        <f t="shared" si="1"/>
        <v>0</v>
      </c>
      <c r="K40" s="14">
        <f t="shared" si="2"/>
        <v>0</v>
      </c>
      <c r="L40" s="1"/>
      <c r="M40" s="1"/>
    </row>
    <row r="41" spans="1:13" ht="28.5" customHeight="1">
      <c r="A41" s="13">
        <v>34</v>
      </c>
      <c r="B41" s="27" t="s">
        <v>30</v>
      </c>
      <c r="C41" s="27"/>
      <c r="D41" s="2" t="s">
        <v>36</v>
      </c>
      <c r="E41" s="9">
        <v>54</v>
      </c>
      <c r="F41" s="9">
        <v>108</v>
      </c>
      <c r="G41" s="6">
        <v>0</v>
      </c>
      <c r="H41" s="7">
        <v>0</v>
      </c>
      <c r="I41" s="8">
        <f t="shared" si="0"/>
        <v>0</v>
      </c>
      <c r="J41" s="5">
        <f t="shared" si="1"/>
        <v>0</v>
      </c>
      <c r="K41" s="14">
        <f t="shared" si="2"/>
        <v>0</v>
      </c>
      <c r="L41" s="1"/>
      <c r="M41" s="1"/>
    </row>
    <row r="42" spans="1:13" ht="28.5" customHeight="1">
      <c r="A42" s="13">
        <v>35</v>
      </c>
      <c r="B42" s="27" t="s">
        <v>32</v>
      </c>
      <c r="C42" s="27"/>
      <c r="D42" s="2" t="s">
        <v>36</v>
      </c>
      <c r="E42" s="9">
        <v>1270</v>
      </c>
      <c r="F42" s="9">
        <v>2540</v>
      </c>
      <c r="G42" s="6">
        <v>0</v>
      </c>
      <c r="H42" s="7">
        <v>0</v>
      </c>
      <c r="I42" s="8">
        <f t="shared" si="0"/>
        <v>0</v>
      </c>
      <c r="J42" s="5">
        <f t="shared" si="1"/>
        <v>0</v>
      </c>
      <c r="K42" s="14">
        <f t="shared" si="2"/>
        <v>0</v>
      </c>
      <c r="L42" s="1"/>
      <c r="M42" s="1"/>
    </row>
    <row r="43" spans="1:13" ht="28.5" customHeight="1">
      <c r="A43" s="13">
        <v>36</v>
      </c>
      <c r="B43" s="27" t="s">
        <v>33</v>
      </c>
      <c r="C43" s="27"/>
      <c r="D43" s="2" t="s">
        <v>36</v>
      </c>
      <c r="E43" s="9">
        <v>1006</v>
      </c>
      <c r="F43" s="9">
        <v>2012</v>
      </c>
      <c r="G43" s="6">
        <v>0</v>
      </c>
      <c r="H43" s="7">
        <v>0</v>
      </c>
      <c r="I43" s="8">
        <f t="shared" si="0"/>
        <v>0</v>
      </c>
      <c r="J43" s="5">
        <f t="shared" si="1"/>
        <v>0</v>
      </c>
      <c r="K43" s="14">
        <f t="shared" si="2"/>
        <v>0</v>
      </c>
      <c r="L43" s="1"/>
      <c r="M43" s="1"/>
    </row>
    <row r="44" spans="1:13" ht="28.5" customHeight="1" thickBot="1">
      <c r="A44" s="52" t="s">
        <v>52</v>
      </c>
      <c r="B44" s="53"/>
      <c r="C44" s="53"/>
      <c r="D44" s="54"/>
      <c r="E44" s="26">
        <f>SUM(E9:E43)</f>
        <v>90986</v>
      </c>
      <c r="F44" s="26">
        <f>SUM(F9:F43)</f>
        <v>181972</v>
      </c>
      <c r="G44" s="57"/>
      <c r="H44" s="58"/>
      <c r="I44" s="58"/>
      <c r="J44" s="58"/>
      <c r="K44" s="59"/>
      <c r="L44" s="1"/>
      <c r="M44" s="1"/>
    </row>
    <row r="45" spans="1:13" ht="69" customHeight="1">
      <c r="A45" s="62" t="s">
        <v>53</v>
      </c>
      <c r="B45" s="63"/>
      <c r="C45" s="63"/>
      <c r="D45" s="63"/>
      <c r="E45" s="63"/>
      <c r="F45" s="63"/>
      <c r="G45" s="63"/>
      <c r="H45" s="63"/>
      <c r="I45" s="64"/>
      <c r="J45" s="60">
        <f>SUM(J9:J43)</f>
        <v>0</v>
      </c>
      <c r="K45" s="61"/>
      <c r="L45" s="1"/>
      <c r="M45" s="1"/>
    </row>
    <row r="46" spans="1:13" ht="66.75" customHeight="1" thickBot="1">
      <c r="A46" s="65" t="s">
        <v>54</v>
      </c>
      <c r="B46" s="66"/>
      <c r="C46" s="66"/>
      <c r="D46" s="66"/>
      <c r="E46" s="66"/>
      <c r="F46" s="66"/>
      <c r="G46" s="66"/>
      <c r="H46" s="66"/>
      <c r="I46" s="67"/>
      <c r="J46" s="55">
        <f>SUM(K9:K43)</f>
        <v>0</v>
      </c>
      <c r="K46" s="56"/>
      <c r="L46" s="1"/>
      <c r="M46" s="1"/>
    </row>
    <row r="47" spans="1:11" ht="25.5" customHeight="1" thickBot="1">
      <c r="A47" s="29" t="s">
        <v>56</v>
      </c>
      <c r="B47" s="30"/>
      <c r="C47" s="30"/>
      <c r="D47" s="11"/>
      <c r="E47" s="12"/>
      <c r="F47" s="12"/>
      <c r="G47" s="11"/>
      <c r="H47" s="31" t="s">
        <v>57</v>
      </c>
      <c r="I47" s="31"/>
      <c r="J47" s="31"/>
      <c r="K47" s="32"/>
    </row>
    <row r="49" spans="1:11" ht="86.2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50" spans="1:11" ht="15">
      <c r="A50" s="34" t="s">
        <v>59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</row>
    <row r="51" spans="1:11" ht="15">
      <c r="A51" s="34" t="s">
        <v>58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</row>
    <row r="52" spans="1:11" ht="15">
      <c r="A52" s="28" t="s">
        <v>60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</row>
  </sheetData>
  <mergeCells count="55">
    <mergeCell ref="A44:D44"/>
    <mergeCell ref="J46:K46"/>
    <mergeCell ref="G44:K44"/>
    <mergeCell ref="J45:K45"/>
    <mergeCell ref="A45:I45"/>
    <mergeCell ref="A46:I46"/>
    <mergeCell ref="A2:K2"/>
    <mergeCell ref="A3:K3"/>
    <mergeCell ref="A4:K4"/>
    <mergeCell ref="A5:C5"/>
    <mergeCell ref="D5:K5"/>
    <mergeCell ref="A6:C6"/>
    <mergeCell ref="D6:K6"/>
    <mergeCell ref="B43:C43"/>
    <mergeCell ref="B38:C38"/>
    <mergeCell ref="B39:C39"/>
    <mergeCell ref="B40:C40"/>
    <mergeCell ref="B41:C41"/>
    <mergeCell ref="B42:C42"/>
    <mergeCell ref="B37:C37"/>
    <mergeCell ref="B26:C26"/>
    <mergeCell ref="B27:C27"/>
    <mergeCell ref="B28:C28"/>
    <mergeCell ref="B29:C29"/>
    <mergeCell ref="B30:C30"/>
    <mergeCell ref="B31:C31"/>
    <mergeCell ref="B32:C32"/>
    <mergeCell ref="B24:C24"/>
    <mergeCell ref="B19:C19"/>
    <mergeCell ref="B20:C20"/>
    <mergeCell ref="B21:C21"/>
    <mergeCell ref="B22:C22"/>
    <mergeCell ref="B23:C23"/>
    <mergeCell ref="B9:C9"/>
    <mergeCell ref="B10:C10"/>
    <mergeCell ref="B11:C11"/>
    <mergeCell ref="A8:C8"/>
    <mergeCell ref="B13:C13"/>
    <mergeCell ref="B12:C12"/>
    <mergeCell ref="B14:C14"/>
    <mergeCell ref="B15:C15"/>
    <mergeCell ref="B16:C16"/>
    <mergeCell ref="B17:C17"/>
    <mergeCell ref="A52:K52"/>
    <mergeCell ref="A47:C47"/>
    <mergeCell ref="H47:K47"/>
    <mergeCell ref="A49:K49"/>
    <mergeCell ref="A50:K50"/>
    <mergeCell ref="A51:K51"/>
    <mergeCell ref="B18:C18"/>
    <mergeCell ref="B33:C33"/>
    <mergeCell ref="B34:C34"/>
    <mergeCell ref="B35:C35"/>
    <mergeCell ref="B36:C36"/>
    <mergeCell ref="B25:C25"/>
  </mergeCells>
  <printOptions/>
  <pageMargins left="0.7086614173228347" right="0.7086614173228347" top="0.7874015748031497" bottom="0.7874015748031497" header="0.31496062992125984" footer="0.31496062992125984"/>
  <pageSetup fitToHeight="0" fitToWidth="1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2021-05-03T12:34:33Z</dcterms:modified>
  <cp:category/>
  <cp:version/>
  <cp:contentType/>
  <cp:contentStatus/>
</cp:coreProperties>
</file>