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0\III180 50 Město Touškov - ul. Malesická\úsek 1\"/>
    </mc:Choice>
  </mc:AlternateContent>
  <bookViews>
    <workbookView xWindow="0" yWindow="0" windowWidth="19200" windowHeight="115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3" i="1" s="1"/>
  <c r="C14" i="1" s="1"/>
  <c r="C17" i="1" l="1"/>
  <c r="C16" i="1"/>
  <c r="F14" i="1"/>
  <c r="F18" i="1" l="1"/>
  <c r="F15" i="1" l="1"/>
  <c r="F16" i="1"/>
  <c r="F17" i="1"/>
  <c r="F13" i="1"/>
  <c r="F19" i="1" l="1"/>
</calcChain>
</file>

<file path=xl/sharedStrings.xml><?xml version="1.0" encoding="utf-8"?>
<sst xmlns="http://schemas.openxmlformats.org/spreadsheetml/2006/main" count="31" uniqueCount="25">
  <si>
    <t>Délka</t>
  </si>
  <si>
    <t>Šířka</t>
  </si>
  <si>
    <t>Plocha</t>
  </si>
  <si>
    <t>m</t>
  </si>
  <si>
    <t>m2</t>
  </si>
  <si>
    <t>Rozjezdy MK</t>
  </si>
  <si>
    <t>t</t>
  </si>
  <si>
    <t>množství</t>
  </si>
  <si>
    <t>jednotková cena Kč bez DPH</t>
  </si>
  <si>
    <t>cena celkem Kč bez DPH</t>
  </si>
  <si>
    <t>Celkem kč bez DPH</t>
  </si>
  <si>
    <t>ACP 16 (vyrovnání příčných a podélných nerovností, sjezdů a napojení na sousední nemovitosti) vč. očištění a živičného spojovacího postřiku</t>
  </si>
  <si>
    <t>Postřik živičný spojovací ze silniční emulze v množství 0,50 kg/m2</t>
  </si>
  <si>
    <t>Asfaltový beton vrstva obrusná ACO 11 (ABS) tř. I tl 50 mm š přes 3 m z nemodifikovaného asfaltu (vč. dopravy)</t>
  </si>
  <si>
    <t>DIO a řízení provozu</t>
  </si>
  <si>
    <t>kpl</t>
  </si>
  <si>
    <t>Dne:</t>
  </si>
  <si>
    <t>Uchazeč:</t>
  </si>
  <si>
    <t>Soupis prací</t>
  </si>
  <si>
    <t>Za uchazeče vyhotovil:</t>
  </si>
  <si>
    <t>frézování tl. pr.tl. 50 mm, vč. naložení</t>
  </si>
  <si>
    <t xml:space="preserve">III/180 50 Město Touškov, Malesická ul. </t>
  </si>
  <si>
    <t>frézovaný materiál - odvoz a uložení na recyklační centrum (ZAS-T3)</t>
  </si>
  <si>
    <t>úsek od x s II/180</t>
  </si>
  <si>
    <t>Součástí zakázky a v rámci díla provede zhotovitel ošetření vzniklých příčných spár. Pokládka se předpokládá za částečné uzavírky. Ošetření podélné spáry si zhotovitel rozprostře do ceny díla. Napojení na začátku a konci úseku  bude provedeno plynule na navazující stav vozovky. Práce budou v koordinaci s městem Město Touškov, které bude zajišťovat úpravu šacet, vpustí a vodovodních armatur (hrnečky, hydranty).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</si>
</sst>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Protection="1"/>
    <xf numFmtId="0" fontId="0" fillId="5" borderId="14" xfId="0" applyFill="1" applyBorder="1" applyAlignment="1" applyProtection="1">
      <alignment vertical="center"/>
      <protection locked="0"/>
    </xf>
    <xf numFmtId="0" fontId="3" fillId="0" borderId="0" xfId="0" applyFont="1"/>
    <xf numFmtId="0" fontId="3" fillId="3" borderId="0" xfId="0" applyFont="1" applyFill="1"/>
    <xf numFmtId="0" fontId="3" fillId="4" borderId="0" xfId="0" applyFont="1" applyFill="1"/>
    <xf numFmtId="3" fontId="3" fillId="3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3" fillId="5" borderId="12" xfId="0" applyNumberFormat="1" applyFont="1" applyFill="1" applyBorder="1" applyAlignment="1" applyProtection="1">
      <alignment vertical="center" wrapText="1"/>
      <protection locked="0"/>
    </xf>
    <xf numFmtId="164" fontId="3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vertical="center" wrapText="1"/>
    </xf>
    <xf numFmtId="2" fontId="3" fillId="0" borderId="17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5" borderId="17" xfId="0" applyNumberFormat="1" applyFont="1" applyFill="1" applyBorder="1" applyAlignment="1" applyProtection="1">
      <alignment vertical="center" wrapText="1"/>
      <protection locked="0"/>
    </xf>
    <xf numFmtId="164" fontId="3" fillId="0" borderId="18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5" borderId="2" xfId="0" applyNumberFormat="1" applyFont="1" applyFill="1" applyBorder="1" applyAlignment="1" applyProtection="1">
      <alignment vertical="center" wrapText="1"/>
      <protection locked="0"/>
    </xf>
    <xf numFmtId="164" fontId="3" fillId="0" borderId="3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>
      <alignment wrapText="1"/>
    </xf>
    <xf numFmtId="0" fontId="3" fillId="0" borderId="7" xfId="0" applyFont="1" applyBorder="1"/>
    <xf numFmtId="164" fontId="4" fillId="0" borderId="8" xfId="0" applyNumberFormat="1" applyFont="1" applyBorder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justify" wrapText="1"/>
    </xf>
    <xf numFmtId="0" fontId="1" fillId="5" borderId="15" xfId="0" applyFont="1" applyFill="1" applyBorder="1" applyAlignment="1" applyProtection="1">
      <alignment horizontal="justify" vertical="justify"/>
      <protection locked="0"/>
    </xf>
    <xf numFmtId="0" fontId="1" fillId="5" borderId="7" xfId="0" applyFont="1" applyFill="1" applyBorder="1" applyAlignment="1" applyProtection="1">
      <alignment horizontal="justify" vertical="justify"/>
      <protection locked="0"/>
    </xf>
    <xf numFmtId="0" fontId="1" fillId="5" borderId="8" xfId="0" applyFont="1" applyFill="1" applyBorder="1" applyAlignment="1" applyProtection="1">
      <alignment horizontal="justify" vertical="justify"/>
      <protection locked="0"/>
    </xf>
    <xf numFmtId="0" fontId="0" fillId="0" borderId="0" xfId="0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 vertical="center"/>
      <protection locked="0"/>
    </xf>
    <xf numFmtId="14" fontId="0" fillId="5" borderId="8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24" sqref="E24:F24"/>
    </sheetView>
  </sheetViews>
  <sheetFormatPr defaultRowHeight="15" x14ac:dyDescent="0.25"/>
  <cols>
    <col min="1" max="1" width="2" customWidth="1"/>
    <col min="2" max="2" width="71.28515625" customWidth="1"/>
    <col min="4" max="4" width="4.140625" customWidth="1"/>
    <col min="5" max="5" width="12.28515625" customWidth="1"/>
    <col min="6" max="6" width="14.85546875" customWidth="1"/>
  </cols>
  <sheetData>
    <row r="1" spans="1:6" s="6" customFormat="1" x14ac:dyDescent="0.25">
      <c r="B1" s="43" t="s">
        <v>18</v>
      </c>
      <c r="C1" s="43"/>
      <c r="D1" s="43"/>
      <c r="E1" s="43"/>
      <c r="F1" s="43"/>
    </row>
    <row r="2" spans="1:6" s="4" customFormat="1" ht="20.25" customHeight="1" x14ac:dyDescent="0.25">
      <c r="A2" s="3"/>
      <c r="B2" s="38" t="s">
        <v>21</v>
      </c>
      <c r="C2" s="38"/>
      <c r="D2" s="38"/>
      <c r="E2" s="38"/>
      <c r="F2" s="38"/>
    </row>
    <row r="3" spans="1:6" x14ac:dyDescent="0.25">
      <c r="B3" s="46" t="s">
        <v>23</v>
      </c>
      <c r="C3" s="46"/>
      <c r="D3" s="46"/>
      <c r="E3" s="46"/>
      <c r="F3" s="46"/>
    </row>
    <row r="4" spans="1:6" ht="15.75" thickBot="1" x14ac:dyDescent="0.3">
      <c r="B4" s="5" t="s">
        <v>17</v>
      </c>
    </row>
    <row r="5" spans="1:6" ht="22.5" customHeight="1" thickBot="1" x14ac:dyDescent="0.3">
      <c r="B5" s="40"/>
      <c r="C5" s="41"/>
      <c r="D5" s="41"/>
      <c r="E5" s="41"/>
      <c r="F5" s="42"/>
    </row>
    <row r="6" spans="1:6" x14ac:dyDescent="0.25">
      <c r="B6" s="1"/>
    </row>
    <row r="7" spans="1:6" s="8" customFormat="1" ht="12.75" x14ac:dyDescent="0.2">
      <c r="B7" s="9" t="s">
        <v>0</v>
      </c>
      <c r="C7" s="9">
        <v>280</v>
      </c>
      <c r="D7" s="9" t="s">
        <v>3</v>
      </c>
      <c r="E7" s="9"/>
      <c r="F7" s="9"/>
    </row>
    <row r="8" spans="1:6" s="8" customFormat="1" ht="12.75" x14ac:dyDescent="0.2">
      <c r="B8" s="10" t="s">
        <v>1</v>
      </c>
      <c r="C8" s="10">
        <v>6.1</v>
      </c>
      <c r="D8" s="10" t="s">
        <v>3</v>
      </c>
      <c r="E8" s="10"/>
      <c r="F8" s="10"/>
    </row>
    <row r="9" spans="1:6" s="8" customFormat="1" ht="12.75" x14ac:dyDescent="0.2">
      <c r="B9" s="9" t="s">
        <v>5</v>
      </c>
      <c r="C9" s="9">
        <v>35</v>
      </c>
      <c r="D9" s="9" t="s">
        <v>4</v>
      </c>
      <c r="E9" s="9"/>
      <c r="F9" s="9"/>
    </row>
    <row r="10" spans="1:6" s="8" customFormat="1" ht="12.75" x14ac:dyDescent="0.2">
      <c r="B10" s="9" t="s">
        <v>2</v>
      </c>
      <c r="C10" s="11">
        <f>C7*C8+C9</f>
        <v>1743</v>
      </c>
      <c r="D10" s="9" t="s">
        <v>4</v>
      </c>
      <c r="E10" s="9"/>
      <c r="F10" s="9"/>
    </row>
    <row r="11" spans="1:6" s="8" customFormat="1" ht="13.5" thickBot="1" x14ac:dyDescent="0.25"/>
    <row r="12" spans="1:6" s="12" customFormat="1" ht="38.25" customHeight="1" thickBot="1" x14ac:dyDescent="0.3">
      <c r="B12" s="13"/>
      <c r="C12" s="14" t="s">
        <v>7</v>
      </c>
      <c r="D12" s="14"/>
      <c r="E12" s="14" t="s">
        <v>8</v>
      </c>
      <c r="F12" s="15" t="s">
        <v>9</v>
      </c>
    </row>
    <row r="13" spans="1:6" s="21" customFormat="1" ht="12.75" x14ac:dyDescent="0.2">
      <c r="B13" s="16" t="s">
        <v>20</v>
      </c>
      <c r="C13" s="17">
        <f>C10</f>
        <v>1743</v>
      </c>
      <c r="D13" s="18" t="s">
        <v>4</v>
      </c>
      <c r="E13" s="19"/>
      <c r="F13" s="20">
        <f>E13*C13</f>
        <v>0</v>
      </c>
    </row>
    <row r="14" spans="1:6" s="21" customFormat="1" ht="12.75" x14ac:dyDescent="0.2">
      <c r="B14" s="22" t="s">
        <v>22</v>
      </c>
      <c r="C14" s="23">
        <f>(C13*0.05*2.54)-0.004</f>
        <v>221.35700000000003</v>
      </c>
      <c r="D14" s="24" t="s">
        <v>6</v>
      </c>
      <c r="E14" s="25"/>
      <c r="F14" s="26">
        <f>E14*C14</f>
        <v>0</v>
      </c>
    </row>
    <row r="15" spans="1:6" s="21" customFormat="1" ht="25.5" x14ac:dyDescent="0.2">
      <c r="B15" s="27" t="s">
        <v>11</v>
      </c>
      <c r="C15" s="28">
        <v>60</v>
      </c>
      <c r="D15" s="28" t="s">
        <v>6</v>
      </c>
      <c r="E15" s="29"/>
      <c r="F15" s="30">
        <f t="shared" ref="F15:F18" si="0">E15*C15</f>
        <v>0</v>
      </c>
    </row>
    <row r="16" spans="1:6" s="21" customFormat="1" ht="12.75" x14ac:dyDescent="0.2">
      <c r="B16" s="27" t="s">
        <v>12</v>
      </c>
      <c r="C16" s="31">
        <f>C10</f>
        <v>1743</v>
      </c>
      <c r="D16" s="28" t="s">
        <v>4</v>
      </c>
      <c r="E16" s="29"/>
      <c r="F16" s="30">
        <f t="shared" si="0"/>
        <v>0</v>
      </c>
    </row>
    <row r="17" spans="2:6" s="21" customFormat="1" ht="25.5" x14ac:dyDescent="0.2">
      <c r="B17" s="27" t="s">
        <v>13</v>
      </c>
      <c r="C17" s="31">
        <f>C10</f>
        <v>1743</v>
      </c>
      <c r="D17" s="28" t="s">
        <v>4</v>
      </c>
      <c r="E17" s="29"/>
      <c r="F17" s="30">
        <f t="shared" si="0"/>
        <v>0</v>
      </c>
    </row>
    <row r="18" spans="2:6" s="21" customFormat="1" ht="13.5" thickBot="1" x14ac:dyDescent="0.25">
      <c r="B18" s="32" t="s">
        <v>14</v>
      </c>
      <c r="C18" s="33">
        <v>1</v>
      </c>
      <c r="D18" s="33" t="s">
        <v>15</v>
      </c>
      <c r="E18" s="34"/>
      <c r="F18" s="30">
        <f t="shared" si="0"/>
        <v>0</v>
      </c>
    </row>
    <row r="19" spans="2:6" s="8" customFormat="1" ht="13.5" thickBot="1" x14ac:dyDescent="0.25">
      <c r="B19" s="35" t="s">
        <v>10</v>
      </c>
      <c r="C19" s="36"/>
      <c r="D19" s="36"/>
      <c r="E19" s="36"/>
      <c r="F19" s="37">
        <f>SUM(F13:F18)</f>
        <v>0</v>
      </c>
    </row>
    <row r="21" spans="2:6" ht="42.75" customHeight="1" x14ac:dyDescent="0.25">
      <c r="B21" s="39" t="s">
        <v>24</v>
      </c>
      <c r="C21" s="39"/>
      <c r="D21" s="39"/>
      <c r="E21" s="39"/>
      <c r="F21" s="39"/>
    </row>
    <row r="23" spans="2:6" ht="15.75" thickBot="1" x14ac:dyDescent="0.3">
      <c r="B23" t="s">
        <v>19</v>
      </c>
      <c r="E23" t="s">
        <v>16</v>
      </c>
    </row>
    <row r="24" spans="2:6" s="2" customFormat="1" ht="21.75" customHeight="1" thickBot="1" x14ac:dyDescent="0.3">
      <c r="B24" s="7"/>
      <c r="E24" s="44"/>
      <c r="F24" s="45"/>
    </row>
  </sheetData>
  <sheetProtection sheet="1" selectLockedCells="1"/>
  <mergeCells count="6">
    <mergeCell ref="B2:F2"/>
    <mergeCell ref="B21:F21"/>
    <mergeCell ref="B5:F5"/>
    <mergeCell ref="B1:F1"/>
    <mergeCell ref="E24:F24"/>
    <mergeCell ref="B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xxx</cp:lastModifiedBy>
  <cp:lastPrinted>2020-09-30T13:30:55Z</cp:lastPrinted>
  <dcterms:created xsi:type="dcterms:W3CDTF">2020-09-04T05:28:28Z</dcterms:created>
  <dcterms:modified xsi:type="dcterms:W3CDTF">2020-09-30T13:31:25Z</dcterms:modified>
</cp:coreProperties>
</file>