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List1" sheetId="1" r:id="rId1"/>
  </sheets>
  <definedNames>
    <definedName name="_xlnm.Print_Area" localSheetId="0">'List1'!$A$1:$F$23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<sst xmlns="http://schemas.openxmlformats.org/spreadsheetml/2006/main" count="81" uniqueCount="52">
  <si>
    <t>Krycí list</t>
  </si>
  <si>
    <t>Centrální zadavatel</t>
  </si>
  <si>
    <t>Centrální nákup, příspěvková organizace</t>
  </si>
  <si>
    <t>Sídlo:</t>
  </si>
  <si>
    <t>Vejprnická 663/56, 318 00 Plzeň</t>
  </si>
  <si>
    <t>IČO:</t>
  </si>
  <si>
    <t>Statutární zástupce:</t>
  </si>
  <si>
    <t>Mgr. Bc. Jana Dubcová, ředitelka</t>
  </si>
  <si>
    <t>Druh VZ:</t>
  </si>
  <si>
    <t>Režim VZ:</t>
  </si>
  <si>
    <t>VZ malého rozsahu</t>
  </si>
  <si>
    <t>Druh řízení:</t>
  </si>
  <si>
    <t>poptávkové řízení</t>
  </si>
  <si>
    <t>Název dodavatele:</t>
  </si>
  <si>
    <t>Kontaktní osoba:</t>
  </si>
  <si>
    <t xml:space="preserve">Prohlašuji, že </t>
  </si>
  <si>
    <t>NÁZEV VEŘEJNÉ ZAKÁZKY</t>
  </si>
  <si>
    <t>DODAVATEL</t>
  </si>
  <si>
    <t>PROHLÁŠENÍ</t>
  </si>
  <si>
    <t>Email:</t>
  </si>
  <si>
    <t>Telefon: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</si>
  <si>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</si>
  <si>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</si>
  <si>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</si>
  <si>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- přijímám zadávací, technické, administrativní obchodní a platební podmínky včetně návrhu smlouvy ve výše uvedené veřejné zakázce.</t>
  </si>
  <si>
    <t>Kancelářský papír pro Plzeňský kraj 2021</t>
  </si>
  <si>
    <t>dodávky</t>
  </si>
  <si>
    <t>NÁZEV</t>
  </si>
  <si>
    <t>Počet listů v balení (krabici)</t>
  </si>
  <si>
    <t>Cena za 1 balení (krabici) v Kč bez DPH</t>
  </si>
  <si>
    <t>Cena za 1 balení (krabici) v Kč s DPH</t>
  </si>
  <si>
    <t>Předpokládaná spotřeba balení (krabic)</t>
  </si>
  <si>
    <t>Cena za předpokládanou spotřebu balení (krabic) jednotlivých druhů papírů v Kč bez DPH</t>
  </si>
  <si>
    <t>Cena za předpokládanou spotřebu balení (krabic) jednotlivých druhů papírů v Kč s DPH</t>
  </si>
  <si>
    <t>Xerografický papír A4 80g, bílá / kvalita A</t>
  </si>
  <si>
    <t>Xerografický papír A4 80g, bílá / kvalita C</t>
  </si>
  <si>
    <t>Xerografický papír A3 80g, bílá / kvalita A</t>
  </si>
  <si>
    <t>Xerografický papír A5 80g, bílá / kvalita A</t>
  </si>
  <si>
    <t>Celková cena</t>
  </si>
  <si>
    <t>v Kč bez DPH</t>
  </si>
  <si>
    <t>v Kč s DPH</t>
  </si>
  <si>
    <t>DOPLNIT</t>
  </si>
  <si>
    <r>
      <t xml:space="preserve">V </t>
    </r>
    <r>
      <rPr>
        <sz val="11"/>
        <color rgb="FFFF0000"/>
        <rFont val="Calibri"/>
        <family val="2"/>
        <scheme val="minor"/>
      </rPr>
      <t>……………………..</t>
    </r>
  </si>
  <si>
    <r>
      <t xml:space="preserve">dne </t>
    </r>
    <r>
      <rPr>
        <sz val="11"/>
        <color rgb="FFFF0000"/>
        <rFont val="Calibri"/>
        <family val="2"/>
        <scheme val="minor"/>
      </rPr>
      <t>…………………………</t>
    </r>
  </si>
  <si>
    <r>
      <rPr>
        <sz val="11"/>
        <rFont val="Calibri"/>
        <family val="2"/>
        <scheme val="minor"/>
      </rPr>
      <t>Podpis</t>
    </r>
    <r>
      <rPr>
        <sz val="11"/>
        <color rgb="FFFF0000"/>
        <rFont val="Calibri"/>
        <family val="2"/>
        <scheme val="minor"/>
      </rPr>
      <t>…………………….</t>
    </r>
  </si>
  <si>
    <t>NABÍDKOVÁ CENA</t>
  </si>
  <si>
    <t>CELKOVÁ NABÍDKOVÁ CENA V KČ BEZ DPH</t>
  </si>
  <si>
    <t>CELKOVÁ NABÍDKOVÁ CENA V KČ VČETNĚ DPH</t>
  </si>
  <si>
    <t>Xerografický papír A4 200g, bílá, nenatíraný</t>
  </si>
  <si>
    <t>Xerografický papír A4 200g, bílá, natíraný (lesklý)</t>
  </si>
  <si>
    <t>a) při účasti jednoho dodavatele (bez provedení elektronické aukce)</t>
  </si>
  <si>
    <t>b) při účasti více dodavatelů (s provedením elektronické aukce)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</si>
</sst>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8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3" fillId="3" borderId="3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 applyProtection="1">
      <alignment horizontal="center" vertical="center" wrapText="1"/>
      <protection/>
    </xf>
    <xf numFmtId="0" fontId="6" fillId="4" borderId="5" xfId="0" applyFont="1" applyFill="1" applyBorder="1" applyAlignment="1" applyProtection="1">
      <alignment horizontal="center" vertical="center" wrapText="1"/>
      <protection/>
    </xf>
    <xf numFmtId="0" fontId="6" fillId="4" borderId="6" xfId="0" applyFont="1" applyFill="1" applyBorder="1" applyAlignment="1" applyProtection="1">
      <alignment horizontal="center" vertical="center" wrapText="1"/>
      <protection/>
    </xf>
    <xf numFmtId="0" fontId="6" fillId="4" borderId="7" xfId="0" applyFont="1" applyFill="1" applyBorder="1" applyAlignment="1" applyProtection="1">
      <alignment horizontal="center" vertical="center" wrapText="1"/>
      <protection/>
    </xf>
    <xf numFmtId="0" fontId="7" fillId="5" borderId="8" xfId="21" applyFont="1" applyFill="1" applyBorder="1" applyAlignment="1" applyProtection="1">
      <alignment vertical="center"/>
      <protection/>
    </xf>
    <xf numFmtId="0" fontId="7" fillId="5" borderId="9" xfId="21" applyFont="1" applyFill="1" applyBorder="1" applyAlignment="1" applyProtection="1">
      <alignment horizontal="center" vertical="center"/>
      <protection/>
    </xf>
    <xf numFmtId="164" fontId="8" fillId="5" borderId="9" xfId="21" applyNumberFormat="1" applyFont="1" applyFill="1" applyBorder="1" applyAlignment="1" applyProtection="1">
      <alignment horizontal="center" vertical="center"/>
      <protection locked="0"/>
    </xf>
    <xf numFmtId="164" fontId="9" fillId="5" borderId="9" xfId="20" applyNumberFormat="1" applyFont="1" applyFill="1" applyBorder="1" applyAlignment="1" applyProtection="1">
      <alignment horizontal="center" vertical="center"/>
      <protection/>
    </xf>
    <xf numFmtId="3" fontId="10" fillId="5" borderId="1" xfId="0" applyNumberFormat="1" applyFont="1" applyFill="1" applyBorder="1" applyAlignment="1">
      <alignment horizontal="center" vertical="center"/>
    </xf>
    <xf numFmtId="164" fontId="11" fillId="6" borderId="9" xfId="21" applyNumberFormat="1" applyFont="1" applyFill="1" applyBorder="1" applyAlignment="1" applyProtection="1">
      <alignment horizontal="center" vertical="center"/>
      <protection/>
    </xf>
    <xf numFmtId="164" fontId="11" fillId="6" borderId="10" xfId="21" applyNumberFormat="1" applyFont="1" applyFill="1" applyBorder="1" applyAlignment="1" applyProtection="1">
      <alignment horizontal="center" vertical="center"/>
      <protection/>
    </xf>
    <xf numFmtId="0" fontId="7" fillId="5" borderId="3" xfId="21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4" borderId="1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64" fontId="12" fillId="6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/>
    <xf numFmtId="0" fontId="0" fillId="5" borderId="0" xfId="0" applyFill="1"/>
    <xf numFmtId="0" fontId="6" fillId="4" borderId="12" xfId="0" applyFont="1" applyFill="1" applyBorder="1" applyAlignment="1" applyProtection="1">
      <alignment horizontal="center" vertical="center"/>
      <protection/>
    </xf>
    <xf numFmtId="164" fontId="12" fillId="6" borderId="13" xfId="0" applyNumberFormat="1" applyFont="1" applyFill="1" applyBorder="1" applyAlignment="1" applyProtection="1">
      <alignment horizontal="center" vertical="center"/>
      <protection/>
    </xf>
    <xf numFmtId="0" fontId="7" fillId="5" borderId="3" xfId="21" applyFont="1" applyFill="1" applyBorder="1" applyAlignment="1" applyProtection="1">
      <alignment vertical="center" wrapText="1"/>
      <protection/>
    </xf>
    <xf numFmtId="0" fontId="13" fillId="5" borderId="14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 applyProtection="1">
      <alignment horizontal="center" vertical="center"/>
      <protection/>
    </xf>
    <xf numFmtId="0" fontId="7" fillId="4" borderId="17" xfId="0" applyFont="1" applyFill="1" applyBorder="1" applyAlignment="1" applyProtection="1">
      <alignment horizontal="center" vertical="center"/>
      <protection/>
    </xf>
    <xf numFmtId="0" fontId="7" fillId="4" borderId="18" xfId="0" applyFont="1" applyFill="1" applyBorder="1" applyAlignment="1" applyProtection="1">
      <alignment horizontal="center" vertical="center"/>
      <protection/>
    </xf>
    <xf numFmtId="0" fontId="7" fillId="4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49" fontId="0" fillId="0" borderId="23" xfId="0" applyNumberFormat="1" applyBorder="1" applyAlignment="1">
      <alignment vertical="center"/>
    </xf>
    <xf numFmtId="49" fontId="0" fillId="0" borderId="24" xfId="0" applyNumberFormat="1" applyBorder="1" applyAlignment="1">
      <alignment vertical="center"/>
    </xf>
    <xf numFmtId="49" fontId="0" fillId="0" borderId="25" xfId="0" applyNumberFormat="1" applyBorder="1" applyAlignment="1">
      <alignment vertical="center"/>
    </xf>
    <xf numFmtId="49" fontId="0" fillId="0" borderId="26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27" xfId="0" applyNumberForma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49" fontId="0" fillId="0" borderId="26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27" xfId="0" applyNumberFormat="1" applyBorder="1" applyAlignment="1">
      <alignment horizontal="left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5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_List1_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view="pageLayout" workbookViewId="0" topLeftCell="A1">
      <selection activeCell="B9" sqref="B9:F9"/>
    </sheetView>
  </sheetViews>
  <sheetFormatPr defaultColWidth="9.140625" defaultRowHeight="15"/>
  <cols>
    <col min="1" max="1" width="37.57421875" style="0" customWidth="1"/>
    <col min="2" max="2" width="15.7109375" style="0" customWidth="1"/>
    <col min="3" max="3" width="10.8515625" style="0" customWidth="1"/>
    <col min="4" max="4" width="18.421875" style="0" customWidth="1"/>
    <col min="5" max="5" width="11.00390625" style="0" bestFit="1" customWidth="1"/>
    <col min="6" max="6" width="17.140625" style="0" customWidth="1"/>
    <col min="7" max="7" width="19.140625" style="0" customWidth="1"/>
  </cols>
  <sheetData>
    <row r="1" spans="1:6" ht="28.5" customHeight="1">
      <c r="A1" s="67" t="s">
        <v>0</v>
      </c>
      <c r="B1" s="68"/>
      <c r="C1" s="68"/>
      <c r="D1" s="68"/>
      <c r="E1" s="68"/>
      <c r="F1" s="69"/>
    </row>
    <row r="2" spans="1:6" ht="27.75" customHeight="1">
      <c r="A2" s="70" t="s">
        <v>16</v>
      </c>
      <c r="B2" s="71"/>
      <c r="C2" s="71"/>
      <c r="D2" s="71"/>
      <c r="E2" s="71"/>
      <c r="F2" s="72"/>
    </row>
    <row r="3" spans="1:6" ht="41.25" customHeight="1">
      <c r="A3" s="73" t="s">
        <v>25</v>
      </c>
      <c r="B3" s="74"/>
      <c r="C3" s="74"/>
      <c r="D3" s="74"/>
      <c r="E3" s="74"/>
      <c r="F3" s="75"/>
    </row>
    <row r="4" spans="1:6" ht="15">
      <c r="A4" s="6" t="s">
        <v>1</v>
      </c>
      <c r="B4" s="81" t="s">
        <v>2</v>
      </c>
      <c r="C4" s="81"/>
      <c r="D4" s="81"/>
      <c r="E4" s="81"/>
      <c r="F4" s="82"/>
    </row>
    <row r="5" spans="1:6" ht="15">
      <c r="A5" s="3" t="s">
        <v>3</v>
      </c>
      <c r="B5" s="76" t="s">
        <v>4</v>
      </c>
      <c r="C5" s="76"/>
      <c r="D5" s="76"/>
      <c r="E5" s="4" t="s">
        <v>5</v>
      </c>
      <c r="F5" s="5">
        <v>72046635</v>
      </c>
    </row>
    <row r="6" spans="1:6" ht="15">
      <c r="A6" s="3" t="s">
        <v>6</v>
      </c>
      <c r="B6" s="76" t="s">
        <v>7</v>
      </c>
      <c r="C6" s="76"/>
      <c r="D6" s="76"/>
      <c r="E6" s="76"/>
      <c r="F6" s="77"/>
    </row>
    <row r="7" spans="1:6" ht="15">
      <c r="A7" s="7" t="s">
        <v>8</v>
      </c>
      <c r="B7" s="9" t="s">
        <v>26</v>
      </c>
      <c r="C7" s="8" t="s">
        <v>9</v>
      </c>
      <c r="D7" s="1" t="s">
        <v>10</v>
      </c>
      <c r="E7" s="8" t="s">
        <v>11</v>
      </c>
      <c r="F7" s="2" t="s">
        <v>12</v>
      </c>
    </row>
    <row r="8" spans="1:6" ht="15">
      <c r="A8" s="78" t="s">
        <v>17</v>
      </c>
      <c r="B8" s="79"/>
      <c r="C8" s="79"/>
      <c r="D8" s="79"/>
      <c r="E8" s="79"/>
      <c r="F8" s="80"/>
    </row>
    <row r="9" spans="1:6" ht="37.5" customHeight="1">
      <c r="A9" s="6" t="s">
        <v>13</v>
      </c>
      <c r="B9" s="50" t="s">
        <v>41</v>
      </c>
      <c r="C9" s="51"/>
      <c r="D9" s="51"/>
      <c r="E9" s="51"/>
      <c r="F9" s="52"/>
    </row>
    <row r="10" spans="1:6" ht="25.5" customHeight="1">
      <c r="A10" s="7" t="s">
        <v>3</v>
      </c>
      <c r="B10" s="50" t="s">
        <v>41</v>
      </c>
      <c r="C10" s="51"/>
      <c r="D10" s="51"/>
      <c r="E10" s="51"/>
      <c r="F10" s="52"/>
    </row>
    <row r="11" spans="1:6" ht="15.75" customHeight="1">
      <c r="A11" s="7" t="s">
        <v>6</v>
      </c>
      <c r="B11" s="50" t="s">
        <v>41</v>
      </c>
      <c r="C11" s="51"/>
      <c r="D11" s="51"/>
      <c r="E11" s="51"/>
      <c r="F11" s="52"/>
    </row>
    <row r="12" spans="1:6" ht="15">
      <c r="A12" s="7" t="s">
        <v>14</v>
      </c>
      <c r="B12" s="50" t="s">
        <v>41</v>
      </c>
      <c r="C12" s="51"/>
      <c r="D12" s="51"/>
      <c r="E12" s="51"/>
      <c r="F12" s="52"/>
    </row>
    <row r="13" spans="1:6" ht="15">
      <c r="A13" s="7" t="s">
        <v>19</v>
      </c>
      <c r="B13" s="50" t="s">
        <v>41</v>
      </c>
      <c r="C13" s="51"/>
      <c r="D13" s="8" t="s">
        <v>20</v>
      </c>
      <c r="E13" s="50" t="s">
        <v>41</v>
      </c>
      <c r="F13" s="52"/>
    </row>
    <row r="14" spans="1:6" ht="45" customHeight="1">
      <c r="A14" s="59" t="s">
        <v>45</v>
      </c>
      <c r="B14" s="60"/>
      <c r="C14" s="62" t="s">
        <v>50</v>
      </c>
      <c r="D14" s="63"/>
      <c r="E14" s="62" t="s">
        <v>51</v>
      </c>
      <c r="F14" s="64"/>
    </row>
    <row r="15" spans="1:6" ht="30" customHeight="1">
      <c r="A15" s="61" t="s">
        <v>46</v>
      </c>
      <c r="B15" s="61"/>
      <c r="C15" s="65" t="s">
        <v>41</v>
      </c>
      <c r="D15" s="65"/>
      <c r="E15" s="33" t="s">
        <v>41</v>
      </c>
      <c r="F15" s="66"/>
    </row>
    <row r="16" spans="1:8" s="29" customFormat="1" ht="30" customHeight="1">
      <c r="A16" s="61" t="s">
        <v>47</v>
      </c>
      <c r="B16" s="61"/>
      <c r="C16" s="33" t="s">
        <v>41</v>
      </c>
      <c r="D16" s="34"/>
      <c r="E16" s="65" t="s">
        <v>41</v>
      </c>
      <c r="F16" s="65"/>
      <c r="G16"/>
      <c r="H16"/>
    </row>
    <row r="17" spans="1:6" ht="15">
      <c r="A17" s="53" t="s">
        <v>18</v>
      </c>
      <c r="B17" s="54"/>
      <c r="C17" s="54"/>
      <c r="D17" s="54"/>
      <c r="E17" s="54"/>
      <c r="F17" s="55"/>
    </row>
    <row r="18" spans="1:6" ht="15">
      <c r="A18" s="44" t="s">
        <v>15</v>
      </c>
      <c r="B18" s="45"/>
      <c r="C18" s="45"/>
      <c r="D18" s="45"/>
      <c r="E18" s="45"/>
      <c r="F18" s="46"/>
    </row>
    <row r="19" spans="1:6" ht="15">
      <c r="A19" s="56" t="s">
        <v>21</v>
      </c>
      <c r="B19" s="57"/>
      <c r="C19" s="57"/>
      <c r="D19" s="57"/>
      <c r="E19" s="57"/>
      <c r="F19" s="58"/>
    </row>
    <row r="20" spans="1:6" ht="15">
      <c r="A20" s="47" t="s">
        <v>22</v>
      </c>
      <c r="B20" s="48"/>
      <c r="C20" s="48"/>
      <c r="D20" s="48"/>
      <c r="E20" s="48"/>
      <c r="F20" s="49"/>
    </row>
    <row r="21" spans="1:6" ht="15">
      <c r="A21" s="47" t="s">
        <v>23</v>
      </c>
      <c r="B21" s="48"/>
      <c r="C21" s="48"/>
      <c r="D21" s="48"/>
      <c r="E21" s="48"/>
      <c r="F21" s="49"/>
    </row>
    <row r="22" spans="1:6" ht="30.75" customHeight="1">
      <c r="A22" s="47" t="s">
        <v>24</v>
      </c>
      <c r="B22" s="48"/>
      <c r="C22" s="48"/>
      <c r="D22" s="48"/>
      <c r="E22" s="48"/>
      <c r="F22" s="49"/>
    </row>
    <row r="23" spans="1:6" ht="29.25" customHeight="1" thickBot="1">
      <c r="A23" s="39" t="s">
        <v>50</v>
      </c>
      <c r="B23" s="42"/>
      <c r="C23" s="42"/>
      <c r="D23" s="42"/>
      <c r="E23" s="42"/>
      <c r="F23" s="43"/>
    </row>
    <row r="24" spans="1:7" ht="111" thickBot="1">
      <c r="A24" s="10" t="s">
        <v>27</v>
      </c>
      <c r="B24" s="11" t="s">
        <v>28</v>
      </c>
      <c r="C24" s="11" t="s">
        <v>29</v>
      </c>
      <c r="D24" s="11" t="s">
        <v>30</v>
      </c>
      <c r="E24" s="12" t="s">
        <v>31</v>
      </c>
      <c r="F24" s="12" t="s">
        <v>32</v>
      </c>
      <c r="G24" s="13" t="s">
        <v>33</v>
      </c>
    </row>
    <row r="25" spans="1:7" ht="15.75">
      <c r="A25" s="14" t="s">
        <v>34</v>
      </c>
      <c r="B25" s="15">
        <v>2500</v>
      </c>
      <c r="C25" s="16">
        <v>0</v>
      </c>
      <c r="D25" s="17">
        <f aca="true" t="shared" si="0" ref="D25:D30">C25*1.21</f>
        <v>0</v>
      </c>
      <c r="E25" s="18">
        <v>1500</v>
      </c>
      <c r="F25" s="19">
        <f>C25*E25</f>
        <v>0</v>
      </c>
      <c r="G25" s="20">
        <f>D25*E25</f>
        <v>0</v>
      </c>
    </row>
    <row r="26" spans="1:7" ht="15.75">
      <c r="A26" s="21" t="s">
        <v>35</v>
      </c>
      <c r="B26" s="15">
        <v>2500</v>
      </c>
      <c r="C26" s="16">
        <v>0</v>
      </c>
      <c r="D26" s="17">
        <f t="shared" si="0"/>
        <v>0</v>
      </c>
      <c r="E26" s="18">
        <v>700</v>
      </c>
      <c r="F26" s="19">
        <f>C26*E26</f>
        <v>0</v>
      </c>
      <c r="G26" s="20">
        <f>D26*F26</f>
        <v>0</v>
      </c>
    </row>
    <row r="27" spans="1:7" ht="15.75">
      <c r="A27" s="21" t="s">
        <v>36</v>
      </c>
      <c r="B27" s="15">
        <v>500</v>
      </c>
      <c r="C27" s="16">
        <v>0</v>
      </c>
      <c r="D27" s="17">
        <f t="shared" si="0"/>
        <v>0</v>
      </c>
      <c r="E27" s="18">
        <v>300</v>
      </c>
      <c r="F27" s="19">
        <f>C27*E27</f>
        <v>0</v>
      </c>
      <c r="G27" s="20">
        <f>D27*F27</f>
        <v>0</v>
      </c>
    </row>
    <row r="28" spans="1:7" ht="15.75">
      <c r="A28" s="21" t="s">
        <v>37</v>
      </c>
      <c r="B28" s="15">
        <v>500</v>
      </c>
      <c r="C28" s="16">
        <v>0</v>
      </c>
      <c r="D28" s="17">
        <f t="shared" si="0"/>
        <v>0</v>
      </c>
      <c r="E28" s="18">
        <v>100</v>
      </c>
      <c r="F28" s="19">
        <f>C28*E28</f>
        <v>0</v>
      </c>
      <c r="G28" s="20">
        <f>D28*E28</f>
        <v>0</v>
      </c>
    </row>
    <row r="29" spans="1:7" ht="31.5">
      <c r="A29" s="32" t="s">
        <v>48</v>
      </c>
      <c r="B29" s="15">
        <v>250</v>
      </c>
      <c r="C29" s="16">
        <v>0</v>
      </c>
      <c r="D29" s="17">
        <f t="shared" si="0"/>
        <v>0</v>
      </c>
      <c r="E29" s="18">
        <v>50</v>
      </c>
      <c r="F29" s="19">
        <v>0</v>
      </c>
      <c r="G29" s="20">
        <v>0</v>
      </c>
    </row>
    <row r="30" spans="1:7" ht="32.25" thickBot="1">
      <c r="A30" s="32" t="s">
        <v>49</v>
      </c>
      <c r="B30" s="15">
        <v>250</v>
      </c>
      <c r="C30" s="16">
        <v>0</v>
      </c>
      <c r="D30" s="17">
        <f t="shared" si="0"/>
        <v>0</v>
      </c>
      <c r="E30" s="18">
        <v>40</v>
      </c>
      <c r="F30" s="19">
        <v>0</v>
      </c>
      <c r="G30" s="20">
        <v>0</v>
      </c>
    </row>
    <row r="31" spans="1:7" ht="15.75">
      <c r="A31" s="22"/>
      <c r="B31" s="23"/>
      <c r="C31" s="23"/>
      <c r="D31" s="35" t="s">
        <v>38</v>
      </c>
      <c r="E31" s="36"/>
      <c r="F31" s="30" t="s">
        <v>39</v>
      </c>
      <c r="G31" s="24" t="s">
        <v>40</v>
      </c>
    </row>
    <row r="32" spans="1:7" ht="16.5" thickBot="1">
      <c r="A32" s="25"/>
      <c r="B32" s="26"/>
      <c r="C32" s="26"/>
      <c r="D32" s="37"/>
      <c r="E32" s="38"/>
      <c r="F32" s="31">
        <f>SUM(F25:F28)</f>
        <v>0</v>
      </c>
      <c r="G32" s="27">
        <f>SUM(G25:G28)</f>
        <v>0</v>
      </c>
    </row>
    <row r="33" spans="1:7" ht="15.75">
      <c r="A33" s="25"/>
      <c r="B33" s="26"/>
      <c r="C33" s="26"/>
      <c r="D33" s="26"/>
      <c r="E33" s="26"/>
      <c r="F33" s="26"/>
      <c r="G33" s="26"/>
    </row>
    <row r="34" spans="1:7" ht="15.75">
      <c r="A34" s="25"/>
      <c r="B34" s="26"/>
      <c r="C34" s="26"/>
      <c r="D34" s="26"/>
      <c r="E34" s="26"/>
      <c r="F34" s="26"/>
      <c r="G34" s="26"/>
    </row>
    <row r="35" spans="1:7" ht="15.75">
      <c r="A35" s="25"/>
      <c r="B35" s="26"/>
      <c r="C35" s="26"/>
      <c r="D35" s="26"/>
      <c r="E35" s="26"/>
      <c r="F35" s="26"/>
      <c r="G35" s="26"/>
    </row>
    <row r="36" spans="1:7" ht="15.75">
      <c r="A36" s="25"/>
      <c r="B36" s="26"/>
      <c r="C36" s="26"/>
      <c r="D36" s="26"/>
      <c r="E36" s="26"/>
      <c r="F36" s="26"/>
      <c r="G36" s="26"/>
    </row>
    <row r="37" spans="1:7" ht="15.75">
      <c r="A37" s="25"/>
      <c r="B37" s="26"/>
      <c r="C37" s="26"/>
      <c r="D37" s="26"/>
      <c r="E37" s="26"/>
      <c r="F37" s="26"/>
      <c r="G37" s="26"/>
    </row>
    <row r="38" spans="1:7" ht="15.75">
      <c r="A38" s="25"/>
      <c r="B38" s="26"/>
      <c r="C38" s="26"/>
      <c r="D38" s="26"/>
      <c r="E38" s="26"/>
      <c r="F38" s="26"/>
      <c r="G38" s="26"/>
    </row>
    <row r="39" spans="1:7" ht="15.75">
      <c r="A39" s="25"/>
      <c r="B39" s="26"/>
      <c r="C39" s="26"/>
      <c r="D39" s="26"/>
      <c r="E39" s="26"/>
      <c r="F39" s="26"/>
      <c r="G39" s="26"/>
    </row>
    <row r="40" spans="1:7" ht="15.75">
      <c r="A40" s="25"/>
      <c r="B40" s="26"/>
      <c r="C40" s="26"/>
      <c r="D40" s="26"/>
      <c r="E40" s="26"/>
      <c r="F40" s="26"/>
      <c r="G40" s="26"/>
    </row>
    <row r="41" spans="1:7" ht="15.75">
      <c r="A41" s="25"/>
      <c r="B41" s="26"/>
      <c r="C41" s="26"/>
      <c r="D41" s="26"/>
      <c r="E41" s="26"/>
      <c r="F41" s="26"/>
      <c r="G41" s="26"/>
    </row>
    <row r="42" spans="1:7" ht="15.75">
      <c r="A42" s="25"/>
      <c r="B42" s="26"/>
      <c r="C42" s="26"/>
      <c r="D42" s="26"/>
      <c r="E42" s="26"/>
      <c r="F42" s="26"/>
      <c r="G42" s="26"/>
    </row>
    <row r="43" spans="1:7" ht="15.75">
      <c r="A43" s="25"/>
      <c r="B43" s="26"/>
      <c r="C43" s="26"/>
      <c r="D43" s="26"/>
      <c r="E43" s="26"/>
      <c r="F43" s="26"/>
      <c r="G43" s="26"/>
    </row>
    <row r="44" spans="1:7" ht="15.75">
      <c r="A44" s="25"/>
      <c r="B44" s="26"/>
      <c r="C44" s="26"/>
      <c r="D44" s="26"/>
      <c r="E44" s="26"/>
      <c r="F44" s="26"/>
      <c r="G44" s="26"/>
    </row>
    <row r="45" spans="1:6" ht="29.25" customHeight="1" thickBot="1">
      <c r="A45" s="39" t="s">
        <v>51</v>
      </c>
      <c r="B45" s="40"/>
      <c r="C45" s="40"/>
      <c r="D45" s="40"/>
      <c r="E45" s="40"/>
      <c r="F45" s="41"/>
    </row>
    <row r="46" spans="1:7" ht="111" thickBot="1">
      <c r="A46" s="10" t="s">
        <v>27</v>
      </c>
      <c r="B46" s="11" t="s">
        <v>28</v>
      </c>
      <c r="C46" s="11" t="s">
        <v>29</v>
      </c>
      <c r="D46" s="11" t="s">
        <v>30</v>
      </c>
      <c r="E46" s="12" t="s">
        <v>31</v>
      </c>
      <c r="F46" s="12" t="s">
        <v>32</v>
      </c>
      <c r="G46" s="13" t="s">
        <v>33</v>
      </c>
    </row>
    <row r="47" spans="1:7" ht="15.75">
      <c r="A47" s="14" t="s">
        <v>34</v>
      </c>
      <c r="B47" s="15">
        <v>2500</v>
      </c>
      <c r="C47" s="16">
        <v>0</v>
      </c>
      <c r="D47" s="17">
        <f aca="true" t="shared" si="1" ref="D47:D52">C47*1.21</f>
        <v>0</v>
      </c>
      <c r="E47" s="18">
        <v>1500</v>
      </c>
      <c r="F47" s="19">
        <f>C47*E47</f>
        <v>0</v>
      </c>
      <c r="G47" s="20">
        <f>D47*E47</f>
        <v>0</v>
      </c>
    </row>
    <row r="48" spans="1:7" ht="15.75">
      <c r="A48" s="21" t="s">
        <v>35</v>
      </c>
      <c r="B48" s="15">
        <v>2500</v>
      </c>
      <c r="C48" s="16">
        <v>0</v>
      </c>
      <c r="D48" s="17">
        <f t="shared" si="1"/>
        <v>0</v>
      </c>
      <c r="E48" s="18">
        <v>700</v>
      </c>
      <c r="F48" s="19">
        <f>C48*E48</f>
        <v>0</v>
      </c>
      <c r="G48" s="20">
        <f>D48*F48</f>
        <v>0</v>
      </c>
    </row>
    <row r="49" spans="1:7" ht="15.75">
      <c r="A49" s="21" t="s">
        <v>36</v>
      </c>
      <c r="B49" s="15">
        <v>500</v>
      </c>
      <c r="C49" s="16">
        <v>0</v>
      </c>
      <c r="D49" s="17">
        <f t="shared" si="1"/>
        <v>0</v>
      </c>
      <c r="E49" s="18">
        <v>300</v>
      </c>
      <c r="F49" s="19">
        <f>C49*E49</f>
        <v>0</v>
      </c>
      <c r="G49" s="20">
        <f>D49*F49</f>
        <v>0</v>
      </c>
    </row>
    <row r="50" spans="1:7" ht="15.75">
      <c r="A50" s="21" t="s">
        <v>37</v>
      </c>
      <c r="B50" s="15">
        <v>500</v>
      </c>
      <c r="C50" s="16">
        <v>0</v>
      </c>
      <c r="D50" s="17">
        <f t="shared" si="1"/>
        <v>0</v>
      </c>
      <c r="E50" s="18">
        <v>100</v>
      </c>
      <c r="F50" s="19">
        <f>C50*E50</f>
        <v>0</v>
      </c>
      <c r="G50" s="20">
        <f>D50*E50</f>
        <v>0</v>
      </c>
    </row>
    <row r="51" spans="1:7" ht="31.5">
      <c r="A51" s="32" t="s">
        <v>48</v>
      </c>
      <c r="B51" s="15">
        <v>250</v>
      </c>
      <c r="C51" s="16">
        <v>0</v>
      </c>
      <c r="D51" s="17">
        <f t="shared" si="1"/>
        <v>0</v>
      </c>
      <c r="E51" s="18">
        <v>50</v>
      </c>
      <c r="F51" s="19">
        <v>0</v>
      </c>
      <c r="G51" s="20">
        <v>0</v>
      </c>
    </row>
    <row r="52" spans="1:7" ht="32.25" thickBot="1">
      <c r="A52" s="32" t="s">
        <v>49</v>
      </c>
      <c r="B52" s="15">
        <v>250</v>
      </c>
      <c r="C52" s="16">
        <v>0</v>
      </c>
      <c r="D52" s="17">
        <f t="shared" si="1"/>
        <v>0</v>
      </c>
      <c r="E52" s="18">
        <v>40</v>
      </c>
      <c r="F52" s="19">
        <v>0</v>
      </c>
      <c r="G52" s="20">
        <v>0</v>
      </c>
    </row>
    <row r="53" spans="1:7" ht="15.75">
      <c r="A53" s="22"/>
      <c r="B53" s="23"/>
      <c r="C53" s="23"/>
      <c r="D53" s="35" t="s">
        <v>38</v>
      </c>
      <c r="E53" s="36"/>
      <c r="F53" s="30" t="s">
        <v>39</v>
      </c>
      <c r="G53" s="24" t="s">
        <v>40</v>
      </c>
    </row>
    <row r="54" spans="1:7" ht="16.5" thickBot="1">
      <c r="A54" s="25"/>
      <c r="B54" s="26"/>
      <c r="C54" s="26"/>
      <c r="D54" s="37"/>
      <c r="E54" s="38"/>
      <c r="F54" s="31">
        <f>SUM(F47:F50)</f>
        <v>0</v>
      </c>
      <c r="G54" s="27">
        <f>SUM(G47:G50)</f>
        <v>0</v>
      </c>
    </row>
    <row r="56" ht="15">
      <c r="A56" t="s">
        <v>42</v>
      </c>
    </row>
    <row r="57" ht="15">
      <c r="G57" t="s">
        <v>43</v>
      </c>
    </row>
    <row r="59" ht="15">
      <c r="G59" s="28" t="s">
        <v>44</v>
      </c>
    </row>
  </sheetData>
  <mergeCells count="32">
    <mergeCell ref="B12:F12"/>
    <mergeCell ref="B11:F11"/>
    <mergeCell ref="A1:F1"/>
    <mergeCell ref="A2:F2"/>
    <mergeCell ref="A3:F3"/>
    <mergeCell ref="B5:D5"/>
    <mergeCell ref="B6:F6"/>
    <mergeCell ref="A8:F8"/>
    <mergeCell ref="B4:F4"/>
    <mergeCell ref="B9:F9"/>
    <mergeCell ref="B10:F10"/>
    <mergeCell ref="B13:C13"/>
    <mergeCell ref="E13:F13"/>
    <mergeCell ref="A17:F17"/>
    <mergeCell ref="A19:F19"/>
    <mergeCell ref="A20:F20"/>
    <mergeCell ref="A14:B14"/>
    <mergeCell ref="A15:B15"/>
    <mergeCell ref="A16:B16"/>
    <mergeCell ref="C14:D14"/>
    <mergeCell ref="E14:F14"/>
    <mergeCell ref="C15:D15"/>
    <mergeCell ref="E15:F15"/>
    <mergeCell ref="E16:F16"/>
    <mergeCell ref="C16:D16"/>
    <mergeCell ref="D53:E54"/>
    <mergeCell ref="A45:F45"/>
    <mergeCell ref="A23:F23"/>
    <mergeCell ref="D31:E32"/>
    <mergeCell ref="A18:F18"/>
    <mergeCell ref="A22:F22"/>
    <mergeCell ref="A21:F2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Michaela Bervidová</cp:lastModifiedBy>
  <cp:lastPrinted>2020-05-29T10:36:43Z</cp:lastPrinted>
  <dcterms:created xsi:type="dcterms:W3CDTF">2020-05-29T09:51:51Z</dcterms:created>
  <dcterms:modified xsi:type="dcterms:W3CDTF">2020-08-27T07:26:33Z</dcterms:modified>
  <cp:category/>
  <cp:version/>
  <cp:contentType/>
  <cp:contentStatus/>
</cp:coreProperties>
</file>