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330" windowWidth="15480" windowHeight="9000" activeTab="3"/>
  </bookViews>
  <sheets>
    <sheet name="Sortiment prádla" sheetId="1" r:id="rId1"/>
    <sheet name="Náklady manipulace" sheetId="3" state="hidden" r:id="rId2"/>
    <sheet name="Harmonogram svozů" sheetId="4" r:id="rId3"/>
    <sheet name="Nabídková cena" sheetId="5" r:id="rId4"/>
  </sheets>
  <definedNames>
    <definedName name="_xlnm.Print_Area" localSheetId="2">'Harmonogram svozů'!$B$2:$F$38</definedName>
    <definedName name="_xlnm.Print_Area" localSheetId="3">'Nabídková cena'!$B$2:$J$13</definedName>
    <definedName name="_xlnm.Print_Area" localSheetId="0">'Sortiment prádla'!$A$1:$E$12</definedName>
  </definedNames>
  <calcPr calcId="125725"/>
</workbook>
</file>

<file path=xl/sharedStrings.xml><?xml version="1.0" encoding="utf-8"?>
<sst xmlns="http://schemas.openxmlformats.org/spreadsheetml/2006/main" count="154" uniqueCount="121">
  <si>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</si>
  <si>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</si>
  <si>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</si>
  <si>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</si>
  <si>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</si>
  <si>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</si>
  <si>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</si>
  <si>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</si>
  <si>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</si>
  <si>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</si>
  <si>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</si>
  <si>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</si>
  <si>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</si>
  <si>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</si>
  <si>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</si>
  <si>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</si>
  <si>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</si>
  <si>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</si>
  <si>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</si>
  <si>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</si>
  <si>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</si>
  <si>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</si>
  <si>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</si>
  <si>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</si>
  <si>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</si>
  <si>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</si>
  <si>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</si>
  <si>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</si>
  <si>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</si>
  <si>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</si>
  <si>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</si>
  <si>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</si>
  <si>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</si>
  <si>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</si>
  <si>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</si>
  <si>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</si>
  <si>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</si>
  <si>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</si>
  <si>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 xml:space="preserve"> - rovné prádlo (ložní, ručníky, utěrky atd.)</t>
  </si>
  <si>
    <t xml:space="preserve"> - pacientské prádlo (pyžama, župany atd.) </t>
  </si>
  <si>
    <t xml:space="preserve"> - personální (pláště, oděvy sester a lékařů atd.)</t>
  </si>
  <si>
    <t xml:space="preserve"> - operační prádlo (op. pláště, op. kalhoty, roušky atd.)</t>
  </si>
  <si>
    <t xml:space="preserve"> - ostatní prádlo (záclony, závěsy atd.)</t>
  </si>
  <si>
    <t>za 1 rok</t>
  </si>
  <si>
    <t>za 4 roky</t>
  </si>
  <si>
    <t xml:space="preserve">Sortiment a množství a prádla v Kg </t>
  </si>
  <si>
    <t>Celkové množství prádla určeného k praní za 1 rok/4 roky v Kg</t>
  </si>
  <si>
    <t>Množství prádla v Kg za 4 roky</t>
  </si>
  <si>
    <t>Cena služeb za 1 Kg prádla (bez DPH)</t>
  </si>
  <si>
    <t>Cena služeb za 1 Kg prádla (s DPH)</t>
  </si>
  <si>
    <t>Sortiment</t>
  </si>
  <si>
    <t>Celkové množství prádla rozdělené podle sortimentu prádla:</t>
  </si>
  <si>
    <t>Celková nabídková cena za uvedený počet Kg za 4 roky (bez DPH)</t>
  </si>
  <si>
    <t>Celková nabídková cena za uvedený počet Kg za 4 roky (s DPH)</t>
  </si>
  <si>
    <t>Klatovská nemocnice, a.s.</t>
  </si>
  <si>
    <t>Cena za uvedený počet Kg za 4 roky (bez DPH)</t>
  </si>
  <si>
    <t>Cena za uvedený počet Kg za 4 roky (s DPH)</t>
  </si>
  <si>
    <t>SVOZ ŠPINAVÉHO PRÁDLA</t>
  </si>
  <si>
    <t>DOVOZ ČISTÉHO PRÁDLA</t>
  </si>
  <si>
    <t>DEN</t>
  </si>
  <si>
    <t>HODINA</t>
  </si>
  <si>
    <t>MÍSTO KDE SE BUDE PRÁDLO PŘEDÁVAT</t>
  </si>
  <si>
    <t>plicní oddělení</t>
  </si>
  <si>
    <t>samostatný pavilon v budově č.p.202/II</t>
  </si>
  <si>
    <t>patologické oddělení</t>
  </si>
  <si>
    <t>samostatný pavilon v budově č.p.211/II</t>
  </si>
  <si>
    <t>dialýza</t>
  </si>
  <si>
    <t>část přízemí budovy č.p.209/II</t>
  </si>
  <si>
    <t>oddělení nukleární mediciny</t>
  </si>
  <si>
    <t>samostatný pavilon č.p.681/II</t>
  </si>
  <si>
    <t>biochemie</t>
  </si>
  <si>
    <t>část přízemí budovy č.p.204/II</t>
  </si>
  <si>
    <t>transfuzní oddělení</t>
  </si>
  <si>
    <t>2.NP budovy č.p. 499/II</t>
  </si>
  <si>
    <t>psychiatrie</t>
  </si>
  <si>
    <t>1.NP budovy  č.p.210/II</t>
  </si>
  <si>
    <t>LDN</t>
  </si>
  <si>
    <t>2.NP budovy č.p. 210/II</t>
  </si>
  <si>
    <t>mikrobiologie</t>
  </si>
  <si>
    <t xml:space="preserve">část 1.NP budova polikliniky 788/II </t>
  </si>
  <si>
    <t>hematologická ambulance</t>
  </si>
  <si>
    <t>3.NP budova polikliniky 788/II</t>
  </si>
  <si>
    <t>oddělení kostního metabolizmu</t>
  </si>
  <si>
    <t>1.NP budova polikliniky 789/II</t>
  </si>
  <si>
    <t>ředitelství nemocnice</t>
  </si>
  <si>
    <t>2. a 3.NP budova polikliniky 789/II</t>
  </si>
  <si>
    <t xml:space="preserve">lékárna </t>
  </si>
  <si>
    <t>1.PP budova SO 01</t>
  </si>
  <si>
    <t>ARO,JIP,DIP</t>
  </si>
  <si>
    <t>2.NP budova SO 01</t>
  </si>
  <si>
    <t>operační sály,centrální sterilizace</t>
  </si>
  <si>
    <t>3.NP budova SO 01</t>
  </si>
  <si>
    <t xml:space="preserve">rehabilitace </t>
  </si>
  <si>
    <t>1.PP budova SO 02</t>
  </si>
  <si>
    <t>ORL</t>
  </si>
  <si>
    <t>1.NP budova SO 02</t>
  </si>
  <si>
    <t>RDO</t>
  </si>
  <si>
    <t>neurologie</t>
  </si>
  <si>
    <t>2.NP budova SO 02</t>
  </si>
  <si>
    <t>interna</t>
  </si>
  <si>
    <t>chirurgie</t>
  </si>
  <si>
    <t>3.NP budova SO 02</t>
  </si>
  <si>
    <t>ortopedie</t>
  </si>
  <si>
    <t>traumatologie</t>
  </si>
  <si>
    <t>dětské oddělení</t>
  </si>
  <si>
    <t>4.NP budova SO 02</t>
  </si>
  <si>
    <t>oční oddělení</t>
  </si>
  <si>
    <t>gynekologie</t>
  </si>
  <si>
    <t>5.NP budova SO 03</t>
  </si>
  <si>
    <t>porodnice</t>
  </si>
  <si>
    <t>ubytovna,technické oddělení</t>
  </si>
  <si>
    <t>1.NP budova SO 03</t>
  </si>
  <si>
    <t>sklad špinavého prádla</t>
  </si>
  <si>
    <t>1.PP budova SO 03</t>
  </si>
  <si>
    <t xml:space="preserve">Harmonogram svozů prádla </t>
  </si>
  <si>
    <t>pondělí, úterý, středa, čtvrtek, pátek</t>
  </si>
  <si>
    <t>6:00 - 7:00</t>
  </si>
  <si>
    <t>Pozn.: Uchazeč doplní cenu do sloupce "Cena služeb za 1 Kg prádla (bez DPH)", ostatní sloupce se automaticky dopočítají</t>
  </si>
  <si>
    <t>Jednotková nabídková cena služeb za 1 Kg čistého suchého prádla bez DPH a s DPH</t>
  </si>
  <si>
    <t>Sortiment / Množství prádla (množství čistého suchého prádla uvedeno v Kg)</t>
  </si>
  <si>
    <t>Část 1: Služby spojené s praním prádla pro Klatovskou nemocnici, a.s.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</si>
</sst>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2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166" fontId="14" fillId="0" borderId="27" xfId="0" applyNumberFormat="1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166" fontId="14" fillId="0" borderId="29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/>
    </xf>
    <xf numFmtId="166" fontId="14" fillId="0" borderId="31" xfId="0" applyNumberFormat="1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6" fillId="4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166" fontId="15" fillId="0" borderId="36" xfId="0" applyNumberFormat="1" applyFont="1" applyFill="1" applyBorder="1" applyAlignment="1">
      <alignment horizontal="center" vertical="center"/>
    </xf>
    <xf numFmtId="166" fontId="15" fillId="0" borderId="37" xfId="0" applyNumberFormat="1" applyFont="1" applyFill="1" applyBorder="1" applyAlignment="1">
      <alignment horizontal="center" vertical="center"/>
    </xf>
    <xf numFmtId="166" fontId="15" fillId="0" borderId="38" xfId="0" applyNumberFormat="1" applyFont="1" applyFill="1" applyBorder="1" applyAlignment="1">
      <alignment horizontal="center" vertical="center"/>
    </xf>
    <xf numFmtId="166" fontId="15" fillId="0" borderId="27" xfId="0" applyNumberFormat="1" applyFont="1" applyFill="1" applyBorder="1" applyAlignment="1">
      <alignment horizontal="center" vertical="center"/>
    </xf>
    <xf numFmtId="166" fontId="15" fillId="0" borderId="29" xfId="0" applyNumberFormat="1" applyFont="1" applyFill="1" applyBorder="1" applyAlignment="1">
      <alignment horizontal="center" vertical="center"/>
    </xf>
    <xf numFmtId="166" fontId="15" fillId="0" borderId="3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6" fillId="4" borderId="47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6" fillId="5" borderId="39" xfId="0" applyFont="1" applyFill="1" applyBorder="1" applyAlignment="1">
      <alignment horizontal="left" vertical="center"/>
    </xf>
    <xf numFmtId="0" fontId="6" fillId="5" borderId="40" xfId="0" applyFont="1" applyFill="1" applyBorder="1" applyAlignment="1">
      <alignment horizontal="left" vertical="center"/>
    </xf>
    <xf numFmtId="0" fontId="6" fillId="5" borderId="41" xfId="0" applyFont="1" applyFill="1" applyBorder="1" applyAlignment="1">
      <alignment horizontal="left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5" borderId="52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/>
    </xf>
    <xf numFmtId="166" fontId="7" fillId="0" borderId="55" xfId="0" applyNumberFormat="1" applyFont="1" applyFill="1" applyBorder="1" applyAlignment="1">
      <alignment horizontal="center" vertical="center"/>
    </xf>
    <xf numFmtId="166" fontId="7" fillId="0" borderId="56" xfId="0" applyNumberFormat="1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workbookViewId="0" topLeftCell="A1">
      <selection activeCell="G8" sqref="G8"/>
    </sheetView>
  </sheetViews>
  <sheetFormatPr defaultColWidth="9.140625" defaultRowHeight="15"/>
  <cols>
    <col min="1" max="1" width="0.9921875" style="36" customWidth="1"/>
    <col min="2" max="2" width="8.00390625" style="36" customWidth="1"/>
    <col min="3" max="3" width="48.00390625" style="36" customWidth="1"/>
    <col min="4" max="5" width="9.57421875" style="36" customWidth="1"/>
    <col min="6" max="6" width="13.7109375" style="36" customWidth="1"/>
    <col min="7" max="7" width="15.421875" style="36" bestFit="1" customWidth="1"/>
    <col min="8" max="16384" width="9.140625" style="36" customWidth="1"/>
  </cols>
  <sheetData>
    <row r="1" ht="5.25" customHeight="1">
      <c r="C1" s="37"/>
    </row>
    <row r="2" spans="2:5" ht="18" customHeight="1" thickBot="1">
      <c r="B2" s="99" t="s">
        <v>120</v>
      </c>
      <c r="C2" s="99"/>
      <c r="D2" s="99"/>
      <c r="E2" s="99"/>
    </row>
    <row r="3" spans="2:5" ht="18" customHeight="1" thickBot="1">
      <c r="B3" s="102" t="s">
        <v>45</v>
      </c>
      <c r="C3" s="103"/>
      <c r="D3" s="103"/>
      <c r="E3" s="104"/>
    </row>
    <row r="4" ht="6" customHeight="1" thickBot="1"/>
    <row r="5" spans="2:5" ht="49.5" customHeight="1" thickBot="1">
      <c r="B5" s="105"/>
      <c r="C5" s="106"/>
      <c r="D5" s="100" t="s">
        <v>54</v>
      </c>
      <c r="E5" s="101"/>
    </row>
    <row r="6" spans="2:5" ht="30.75" customHeight="1" thickBot="1">
      <c r="B6" s="92" t="s">
        <v>119</v>
      </c>
      <c r="C6" s="93"/>
      <c r="D6" s="46" t="s">
        <v>43</v>
      </c>
      <c r="E6" s="47" t="s">
        <v>44</v>
      </c>
    </row>
    <row r="7" spans="2:5" ht="19.5" customHeight="1" thickBot="1">
      <c r="B7" s="94" t="s">
        <v>46</v>
      </c>
      <c r="C7" s="95"/>
      <c r="D7" s="45">
        <v>244470</v>
      </c>
      <c r="E7" s="51">
        <f>D7*4</f>
        <v>977880</v>
      </c>
    </row>
    <row r="8" spans="2:5" ht="18" customHeight="1">
      <c r="B8" s="96" t="s">
        <v>51</v>
      </c>
      <c r="C8" s="48" t="s">
        <v>38</v>
      </c>
      <c r="D8" s="41">
        <v>95972</v>
      </c>
      <c r="E8" s="40">
        <f>D8*4</f>
        <v>383888</v>
      </c>
    </row>
    <row r="9" spans="2:5" ht="18" customHeight="1">
      <c r="B9" s="97"/>
      <c r="C9" s="49" t="s">
        <v>39</v>
      </c>
      <c r="D9" s="42">
        <v>19194</v>
      </c>
      <c r="E9" s="40">
        <f aca="true" t="shared" si="0" ref="E9:E12">D9*4</f>
        <v>76776</v>
      </c>
    </row>
    <row r="10" spans="2:5" ht="18" customHeight="1">
      <c r="B10" s="97"/>
      <c r="C10" s="49" t="s">
        <v>40</v>
      </c>
      <c r="D10" s="42">
        <v>84518</v>
      </c>
      <c r="E10" s="40">
        <f t="shared" si="0"/>
        <v>338072</v>
      </c>
    </row>
    <row r="11" spans="2:5" ht="18" customHeight="1">
      <c r="B11" s="97"/>
      <c r="C11" s="49" t="s">
        <v>41</v>
      </c>
      <c r="D11" s="42">
        <v>39988</v>
      </c>
      <c r="E11" s="40">
        <f t="shared" si="0"/>
        <v>159952</v>
      </c>
    </row>
    <row r="12" spans="2:5" ht="18" customHeight="1" thickBot="1">
      <c r="B12" s="98"/>
      <c r="C12" s="50" t="s">
        <v>42</v>
      </c>
      <c r="D12" s="43">
        <v>4798</v>
      </c>
      <c r="E12" s="44">
        <f t="shared" si="0"/>
        <v>19192</v>
      </c>
    </row>
    <row r="14" ht="15">
      <c r="C14" s="39"/>
    </row>
    <row r="15" ht="15">
      <c r="C15" s="38"/>
    </row>
    <row r="16" ht="15">
      <c r="C16" s="38"/>
    </row>
    <row r="17" ht="15">
      <c r="C17" s="38"/>
    </row>
  </sheetData>
  <mergeCells count="7">
    <mergeCell ref="B6:C6"/>
    <mergeCell ref="B7:C7"/>
    <mergeCell ref="B8:B12"/>
    <mergeCell ref="B2:E2"/>
    <mergeCell ref="D5:E5"/>
    <mergeCell ref="B3:E3"/>
    <mergeCell ref="B5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&amp;L&amp;"Arial,Obyčejné"&amp;10&amp;K01+045PŘÍLOHA č. 1 Zadávací dokumentace    &amp;"-,Obyčejné"&amp;11&amp;K01+000                                                                   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07" t="s">
        <v>24</v>
      </c>
      <c r="B2" s="108"/>
      <c r="C2" s="108"/>
      <c r="D2" s="108"/>
      <c r="E2" s="108"/>
      <c r="F2" s="109"/>
      <c r="G2" s="109"/>
      <c r="H2" s="110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workbookViewId="0" topLeftCell="A1">
      <selection activeCell="E20" sqref="E20:F20"/>
    </sheetView>
  </sheetViews>
  <sheetFormatPr defaultColWidth="9.140625" defaultRowHeight="15"/>
  <cols>
    <col min="1" max="1" width="0.9921875" style="68" customWidth="1"/>
    <col min="2" max="2" width="32.57421875" style="68" customWidth="1"/>
    <col min="3" max="3" width="19.7109375" style="68" customWidth="1"/>
    <col min="4" max="4" width="14.28125" style="68" customWidth="1"/>
    <col min="5" max="5" width="19.7109375" style="68" customWidth="1"/>
    <col min="6" max="6" width="14.28125" style="68" customWidth="1"/>
    <col min="7" max="7" width="17.8515625" style="68" customWidth="1"/>
    <col min="8" max="8" width="25.421875" style="68" customWidth="1"/>
    <col min="9" max="9" width="18.00390625" style="68" customWidth="1"/>
    <col min="10" max="10" width="15.421875" style="68" bestFit="1" customWidth="1"/>
    <col min="11" max="16384" width="9.140625" style="68" customWidth="1"/>
  </cols>
  <sheetData>
    <row r="1" ht="5.25" customHeight="1">
      <c r="B1" s="69"/>
    </row>
    <row r="2" spans="2:15" ht="18" customHeight="1" thickBot="1">
      <c r="B2" s="118" t="s">
        <v>120</v>
      </c>
      <c r="C2" s="118"/>
      <c r="D2" s="118"/>
      <c r="E2" s="118"/>
      <c r="F2" s="118"/>
      <c r="G2" s="70"/>
      <c r="H2" s="70"/>
      <c r="I2" s="69"/>
      <c r="J2" s="69"/>
      <c r="K2" s="69"/>
      <c r="L2" s="69"/>
      <c r="M2" s="69"/>
      <c r="N2" s="69"/>
      <c r="O2" s="69"/>
    </row>
    <row r="3" spans="2:8" s="69" customFormat="1" ht="18" customHeight="1" thickBot="1">
      <c r="B3" s="119" t="s">
        <v>114</v>
      </c>
      <c r="C3" s="120"/>
      <c r="D3" s="120"/>
      <c r="E3" s="120"/>
      <c r="F3" s="121"/>
      <c r="G3" s="75"/>
      <c r="H3" s="75"/>
    </row>
    <row r="4" ht="5.25" customHeight="1" thickBot="1"/>
    <row r="5" spans="2:8" ht="12.75" customHeight="1">
      <c r="B5" s="69"/>
      <c r="C5" s="122" t="s">
        <v>57</v>
      </c>
      <c r="D5" s="123"/>
      <c r="E5" s="122" t="s">
        <v>58</v>
      </c>
      <c r="F5" s="123"/>
      <c r="G5" s="73"/>
      <c r="H5" s="73"/>
    </row>
    <row r="6" spans="2:8" ht="12.75" customHeight="1" thickBot="1">
      <c r="B6" s="69"/>
      <c r="C6" s="71" t="s">
        <v>59</v>
      </c>
      <c r="D6" s="72" t="s">
        <v>60</v>
      </c>
      <c r="E6" s="71" t="s">
        <v>59</v>
      </c>
      <c r="F6" s="67" t="s">
        <v>60</v>
      </c>
      <c r="G6" s="73"/>
      <c r="H6" s="73"/>
    </row>
    <row r="7" spans="2:8" ht="25.5" customHeight="1" thickBot="1">
      <c r="B7" s="91" t="s">
        <v>54</v>
      </c>
      <c r="C7" s="76" t="s">
        <v>115</v>
      </c>
      <c r="D7" s="77" t="s">
        <v>116</v>
      </c>
      <c r="E7" s="76" t="s">
        <v>115</v>
      </c>
      <c r="F7" s="78" t="s">
        <v>116</v>
      </c>
      <c r="G7" s="74"/>
      <c r="H7" s="74"/>
    </row>
    <row r="8" ht="5.25" customHeight="1" thickBot="1"/>
    <row r="9" spans="2:6" ht="12.75" customHeight="1" thickBot="1">
      <c r="B9" s="73"/>
      <c r="C9" s="92" t="s">
        <v>61</v>
      </c>
      <c r="D9" s="113"/>
      <c r="E9" s="113"/>
      <c r="F9" s="93"/>
    </row>
    <row r="10" spans="2:6" ht="12.75" customHeight="1">
      <c r="B10" s="127" t="s">
        <v>54</v>
      </c>
      <c r="C10" s="126" t="s">
        <v>62</v>
      </c>
      <c r="D10" s="124"/>
      <c r="E10" s="124" t="s">
        <v>63</v>
      </c>
      <c r="F10" s="125"/>
    </row>
    <row r="11" spans="2:6" ht="12.75" customHeight="1">
      <c r="B11" s="128"/>
      <c r="C11" s="114" t="s">
        <v>64</v>
      </c>
      <c r="D11" s="111"/>
      <c r="E11" s="111" t="s">
        <v>65</v>
      </c>
      <c r="F11" s="112"/>
    </row>
    <row r="12" spans="2:6" ht="12.75" customHeight="1">
      <c r="B12" s="128"/>
      <c r="C12" s="114" t="s">
        <v>66</v>
      </c>
      <c r="D12" s="111"/>
      <c r="E12" s="111" t="s">
        <v>67</v>
      </c>
      <c r="F12" s="112"/>
    </row>
    <row r="13" spans="2:6" ht="12.75" customHeight="1">
      <c r="B13" s="128"/>
      <c r="C13" s="114" t="s">
        <v>68</v>
      </c>
      <c r="D13" s="111"/>
      <c r="E13" s="111" t="s">
        <v>69</v>
      </c>
      <c r="F13" s="112"/>
    </row>
    <row r="14" spans="2:6" ht="12.75" customHeight="1">
      <c r="B14" s="128"/>
      <c r="C14" s="114" t="s">
        <v>70</v>
      </c>
      <c r="D14" s="111"/>
      <c r="E14" s="111" t="s">
        <v>71</v>
      </c>
      <c r="F14" s="112"/>
    </row>
    <row r="15" spans="2:6" ht="12.75" customHeight="1">
      <c r="B15" s="128"/>
      <c r="C15" s="114" t="s">
        <v>72</v>
      </c>
      <c r="D15" s="111"/>
      <c r="E15" s="111" t="s">
        <v>73</v>
      </c>
      <c r="F15" s="112"/>
    </row>
    <row r="16" spans="2:6" ht="12.75" customHeight="1">
      <c r="B16" s="128"/>
      <c r="C16" s="114" t="s">
        <v>74</v>
      </c>
      <c r="D16" s="111"/>
      <c r="E16" s="111" t="s">
        <v>75</v>
      </c>
      <c r="F16" s="112"/>
    </row>
    <row r="17" spans="2:6" ht="12.75" customHeight="1">
      <c r="B17" s="128"/>
      <c r="C17" s="114" t="s">
        <v>76</v>
      </c>
      <c r="D17" s="111"/>
      <c r="E17" s="111" t="s">
        <v>77</v>
      </c>
      <c r="F17" s="112"/>
    </row>
    <row r="18" spans="2:6" ht="12.75" customHeight="1">
      <c r="B18" s="128"/>
      <c r="C18" s="114" t="s">
        <v>78</v>
      </c>
      <c r="D18" s="111"/>
      <c r="E18" s="111" t="s">
        <v>79</v>
      </c>
      <c r="F18" s="112"/>
    </row>
    <row r="19" spans="2:6" ht="12.75" customHeight="1">
      <c r="B19" s="128"/>
      <c r="C19" s="114" t="s">
        <v>80</v>
      </c>
      <c r="D19" s="111"/>
      <c r="E19" s="111" t="s">
        <v>81</v>
      </c>
      <c r="F19" s="112"/>
    </row>
    <row r="20" spans="2:6" ht="12.75" customHeight="1">
      <c r="B20" s="128"/>
      <c r="C20" s="114" t="s">
        <v>82</v>
      </c>
      <c r="D20" s="111"/>
      <c r="E20" s="111" t="s">
        <v>83</v>
      </c>
      <c r="F20" s="112"/>
    </row>
    <row r="21" spans="2:6" ht="12.75" customHeight="1">
      <c r="B21" s="128"/>
      <c r="C21" s="114" t="s">
        <v>84</v>
      </c>
      <c r="D21" s="111"/>
      <c r="E21" s="111" t="s">
        <v>85</v>
      </c>
      <c r="F21" s="112"/>
    </row>
    <row r="22" spans="2:6" ht="12.75" customHeight="1">
      <c r="B22" s="128"/>
      <c r="C22" s="114" t="s">
        <v>86</v>
      </c>
      <c r="D22" s="111"/>
      <c r="E22" s="111" t="s">
        <v>87</v>
      </c>
      <c r="F22" s="112"/>
    </row>
    <row r="23" spans="2:6" ht="12.75" customHeight="1">
      <c r="B23" s="128"/>
      <c r="C23" s="114" t="s">
        <v>88</v>
      </c>
      <c r="D23" s="111"/>
      <c r="E23" s="111" t="s">
        <v>89</v>
      </c>
      <c r="F23" s="112"/>
    </row>
    <row r="24" spans="2:6" ht="12.75" customHeight="1">
      <c r="B24" s="128"/>
      <c r="C24" s="114" t="s">
        <v>90</v>
      </c>
      <c r="D24" s="111"/>
      <c r="E24" s="111" t="s">
        <v>91</v>
      </c>
      <c r="F24" s="112"/>
    </row>
    <row r="25" spans="2:6" ht="12.75" customHeight="1">
      <c r="B25" s="128"/>
      <c r="C25" s="114" t="s">
        <v>92</v>
      </c>
      <c r="D25" s="111"/>
      <c r="E25" s="111" t="s">
        <v>93</v>
      </c>
      <c r="F25" s="112"/>
    </row>
    <row r="26" spans="2:6" ht="12.75" customHeight="1">
      <c r="B26" s="128"/>
      <c r="C26" s="114" t="s">
        <v>94</v>
      </c>
      <c r="D26" s="111"/>
      <c r="E26" s="111" t="s">
        <v>95</v>
      </c>
      <c r="F26" s="112"/>
    </row>
    <row r="27" spans="2:6" ht="12.75" customHeight="1">
      <c r="B27" s="128"/>
      <c r="C27" s="114" t="s">
        <v>96</v>
      </c>
      <c r="D27" s="111"/>
      <c r="E27" s="111" t="s">
        <v>95</v>
      </c>
      <c r="F27" s="112"/>
    </row>
    <row r="28" spans="2:6" ht="12.75" customHeight="1">
      <c r="B28" s="128"/>
      <c r="C28" s="114" t="s">
        <v>97</v>
      </c>
      <c r="D28" s="111"/>
      <c r="E28" s="111" t="s">
        <v>98</v>
      </c>
      <c r="F28" s="112"/>
    </row>
    <row r="29" spans="2:6" ht="12.75" customHeight="1">
      <c r="B29" s="128"/>
      <c r="C29" s="114" t="s">
        <v>99</v>
      </c>
      <c r="D29" s="111"/>
      <c r="E29" s="111" t="s">
        <v>98</v>
      </c>
      <c r="F29" s="112"/>
    </row>
    <row r="30" spans="2:6" ht="12.75" customHeight="1">
      <c r="B30" s="128"/>
      <c r="C30" s="114" t="s">
        <v>100</v>
      </c>
      <c r="D30" s="111"/>
      <c r="E30" s="111" t="s">
        <v>101</v>
      </c>
      <c r="F30" s="112"/>
    </row>
    <row r="31" spans="2:6" ht="12.75" customHeight="1">
      <c r="B31" s="128"/>
      <c r="C31" s="114" t="s">
        <v>102</v>
      </c>
      <c r="D31" s="111"/>
      <c r="E31" s="111" t="s">
        <v>101</v>
      </c>
      <c r="F31" s="112"/>
    </row>
    <row r="32" spans="2:6" ht="12.75" customHeight="1">
      <c r="B32" s="128"/>
      <c r="C32" s="114" t="s">
        <v>103</v>
      </c>
      <c r="D32" s="111"/>
      <c r="E32" s="111" t="s">
        <v>101</v>
      </c>
      <c r="F32" s="112"/>
    </row>
    <row r="33" spans="2:6" ht="12.75" customHeight="1">
      <c r="B33" s="128"/>
      <c r="C33" s="114" t="s">
        <v>104</v>
      </c>
      <c r="D33" s="111"/>
      <c r="E33" s="111" t="s">
        <v>105</v>
      </c>
      <c r="F33" s="112"/>
    </row>
    <row r="34" spans="2:6" ht="12.75" customHeight="1">
      <c r="B34" s="128"/>
      <c r="C34" s="114" t="s">
        <v>106</v>
      </c>
      <c r="D34" s="111"/>
      <c r="E34" s="111" t="s">
        <v>105</v>
      </c>
      <c r="F34" s="112"/>
    </row>
    <row r="35" spans="2:6" ht="12.75" customHeight="1">
      <c r="B35" s="128"/>
      <c r="C35" s="114" t="s">
        <v>107</v>
      </c>
      <c r="D35" s="111"/>
      <c r="E35" s="111" t="s">
        <v>108</v>
      </c>
      <c r="F35" s="112"/>
    </row>
    <row r="36" spans="2:6" ht="12.75" customHeight="1">
      <c r="B36" s="128"/>
      <c r="C36" s="114" t="s">
        <v>109</v>
      </c>
      <c r="D36" s="111"/>
      <c r="E36" s="111" t="s">
        <v>108</v>
      </c>
      <c r="F36" s="112"/>
    </row>
    <row r="37" spans="2:6" ht="12.75" customHeight="1">
      <c r="B37" s="128"/>
      <c r="C37" s="114" t="s">
        <v>110</v>
      </c>
      <c r="D37" s="111"/>
      <c r="E37" s="111" t="s">
        <v>111</v>
      </c>
      <c r="F37" s="112"/>
    </row>
    <row r="38" spans="2:6" ht="12.75" customHeight="1" thickBot="1">
      <c r="B38" s="129"/>
      <c r="C38" s="115" t="s">
        <v>112</v>
      </c>
      <c r="D38" s="116"/>
      <c r="E38" s="116" t="s">
        <v>113</v>
      </c>
      <c r="F38" s="117"/>
    </row>
  </sheetData>
  <mergeCells count="64">
    <mergeCell ref="C10:D10"/>
    <mergeCell ref="C16:D16"/>
    <mergeCell ref="C15:D15"/>
    <mergeCell ref="B10:B38"/>
    <mergeCell ref="C25:D25"/>
    <mergeCell ref="C24:D24"/>
    <mergeCell ref="C32:D32"/>
    <mergeCell ref="C31:D31"/>
    <mergeCell ref="B2:F2"/>
    <mergeCell ref="B3:F3"/>
    <mergeCell ref="C5:D5"/>
    <mergeCell ref="E5:F5"/>
    <mergeCell ref="E31:F31"/>
    <mergeCell ref="E10:F10"/>
    <mergeCell ref="E11:F11"/>
    <mergeCell ref="E12:F12"/>
    <mergeCell ref="E13:F13"/>
    <mergeCell ref="E14:F14"/>
    <mergeCell ref="E15:F15"/>
    <mergeCell ref="E16:F16"/>
    <mergeCell ref="E32:F32"/>
    <mergeCell ref="E30:F30"/>
    <mergeCell ref="C33:D33"/>
    <mergeCell ref="C27:D27"/>
    <mergeCell ref="C26:D26"/>
    <mergeCell ref="E33:F33"/>
    <mergeCell ref="E38:F38"/>
    <mergeCell ref="E37:F37"/>
    <mergeCell ref="E36:F36"/>
    <mergeCell ref="E35:F35"/>
    <mergeCell ref="E34:F34"/>
    <mergeCell ref="C14:D14"/>
    <mergeCell ref="C13:D13"/>
    <mergeCell ref="C12:D12"/>
    <mergeCell ref="C22:D22"/>
    <mergeCell ref="E17:F17"/>
    <mergeCell ref="E18:F18"/>
    <mergeCell ref="E19:F19"/>
    <mergeCell ref="E20:F20"/>
    <mergeCell ref="C21:D21"/>
    <mergeCell ref="C30:D30"/>
    <mergeCell ref="C29:D29"/>
    <mergeCell ref="C28:D28"/>
    <mergeCell ref="C38:D38"/>
    <mergeCell ref="C37:D37"/>
    <mergeCell ref="C36:D36"/>
    <mergeCell ref="C35:D35"/>
    <mergeCell ref="C34:D34"/>
    <mergeCell ref="E29:F29"/>
    <mergeCell ref="E28:F28"/>
    <mergeCell ref="C9:F9"/>
    <mergeCell ref="E26:F26"/>
    <mergeCell ref="E25:F25"/>
    <mergeCell ref="E24:F24"/>
    <mergeCell ref="E23:F23"/>
    <mergeCell ref="E22:F22"/>
    <mergeCell ref="E21:F21"/>
    <mergeCell ref="E27:F27"/>
    <mergeCell ref="C20:D20"/>
    <mergeCell ref="C19:D19"/>
    <mergeCell ref="C18:D18"/>
    <mergeCell ref="C17:D17"/>
    <mergeCell ref="C23:D23"/>
    <mergeCell ref="C11:D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>&amp;L&amp;"Arial,Obyčejné"&amp;10&amp;K01+043PŘÍLOHA č. 1 Zadávací dokumentace    &amp;"-,Obyčejné"&amp;11&amp;K01+000                                                                        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workbookViewId="0" topLeftCell="A1">
      <selection activeCell="B2" sqref="B2:J13"/>
    </sheetView>
  </sheetViews>
  <sheetFormatPr defaultColWidth="9.140625" defaultRowHeight="15"/>
  <cols>
    <col min="1" max="1" width="0.9921875" style="55" customWidth="1"/>
    <col min="2" max="2" width="11.140625" style="55" customWidth="1"/>
    <col min="3" max="3" width="39.00390625" style="55" customWidth="1"/>
    <col min="4" max="5" width="14.8515625" style="55" customWidth="1"/>
    <col min="6" max="6" width="12.421875" style="55" customWidth="1"/>
    <col min="7" max="8" width="17.7109375" style="55" customWidth="1"/>
    <col min="9" max="10" width="29.00390625" style="55" customWidth="1"/>
    <col min="11" max="11" width="13.7109375" style="55" customWidth="1"/>
    <col min="12" max="12" width="15.421875" style="55" bestFit="1" customWidth="1"/>
    <col min="13" max="16384" width="9.140625" style="55" customWidth="1"/>
  </cols>
  <sheetData>
    <row r="1" ht="5.25" customHeight="1">
      <c r="C1" s="56"/>
    </row>
    <row r="2" spans="2:10" ht="18" customHeight="1" thickBot="1">
      <c r="B2" s="99" t="s">
        <v>120</v>
      </c>
      <c r="C2" s="99"/>
      <c r="D2" s="99"/>
      <c r="E2" s="99"/>
      <c r="F2" s="99"/>
      <c r="G2" s="99"/>
      <c r="H2" s="99"/>
      <c r="I2" s="99"/>
      <c r="J2" s="99"/>
    </row>
    <row r="3" spans="2:10" ht="18" customHeight="1" thickBot="1">
      <c r="B3" s="102" t="s">
        <v>118</v>
      </c>
      <c r="C3" s="103"/>
      <c r="D3" s="103"/>
      <c r="E3" s="103"/>
      <c r="F3" s="103"/>
      <c r="G3" s="103"/>
      <c r="H3" s="103"/>
      <c r="I3" s="103"/>
      <c r="J3" s="104"/>
    </row>
    <row r="4" ht="6" customHeight="1"/>
    <row r="5" spans="2:10" ht="18" customHeight="1">
      <c r="B5" s="141" t="s">
        <v>117</v>
      </c>
      <c r="C5" s="141"/>
      <c r="D5" s="141"/>
      <c r="E5" s="141"/>
      <c r="F5" s="141"/>
      <c r="G5" s="141"/>
      <c r="H5" s="141"/>
      <c r="I5" s="141"/>
      <c r="J5" s="141"/>
    </row>
    <row r="6" ht="6" customHeight="1" thickBot="1"/>
    <row r="7" spans="2:10" ht="15" customHeight="1" thickBot="1">
      <c r="B7" s="135" t="s">
        <v>54</v>
      </c>
      <c r="C7" s="136"/>
      <c r="D7" s="136"/>
      <c r="E7" s="136"/>
      <c r="F7" s="136"/>
      <c r="G7" s="136"/>
      <c r="H7" s="136"/>
      <c r="I7" s="136"/>
      <c r="J7" s="137"/>
    </row>
    <row r="8" spans="2:10" ht="28.5" customHeight="1" thickBot="1">
      <c r="B8" s="130" t="s">
        <v>50</v>
      </c>
      <c r="C8" s="131"/>
      <c r="D8" s="79" t="s">
        <v>48</v>
      </c>
      <c r="E8" s="80" t="s">
        <v>49</v>
      </c>
      <c r="F8" s="87" t="s">
        <v>47</v>
      </c>
      <c r="G8" s="53" t="s">
        <v>55</v>
      </c>
      <c r="H8" s="52" t="s">
        <v>56</v>
      </c>
      <c r="I8" s="54" t="s">
        <v>52</v>
      </c>
      <c r="J8" s="54" t="s">
        <v>53</v>
      </c>
    </row>
    <row r="9" spans="2:10" ht="20.25" customHeight="1">
      <c r="B9" s="132" t="s">
        <v>51</v>
      </c>
      <c r="C9" s="57" t="s">
        <v>38</v>
      </c>
      <c r="D9" s="58">
        <v>0</v>
      </c>
      <c r="E9" s="81">
        <f>D9*1.21</f>
        <v>0</v>
      </c>
      <c r="F9" s="88">
        <v>383888</v>
      </c>
      <c r="G9" s="84">
        <f>D9*F9</f>
        <v>0</v>
      </c>
      <c r="H9" s="59">
        <f>E9*F9</f>
        <v>0</v>
      </c>
      <c r="I9" s="138">
        <f>SUM(G9:G13)</f>
        <v>0</v>
      </c>
      <c r="J9" s="138">
        <f>SUM(H9:H13)</f>
        <v>0</v>
      </c>
    </row>
    <row r="10" spans="2:10" ht="20.25" customHeight="1">
      <c r="B10" s="133"/>
      <c r="C10" s="60" t="s">
        <v>39</v>
      </c>
      <c r="D10" s="61">
        <v>0</v>
      </c>
      <c r="E10" s="82">
        <f aca="true" t="shared" si="0" ref="E10:E13">D10*1.21</f>
        <v>0</v>
      </c>
      <c r="F10" s="89">
        <v>76776</v>
      </c>
      <c r="G10" s="85">
        <f aca="true" t="shared" si="1" ref="G10:G13">D10*F10</f>
        <v>0</v>
      </c>
      <c r="H10" s="62">
        <f aca="true" t="shared" si="2" ref="H10:H13">E10*F10</f>
        <v>0</v>
      </c>
      <c r="I10" s="139"/>
      <c r="J10" s="139"/>
    </row>
    <row r="11" spans="2:10" ht="20.25" customHeight="1">
      <c r="B11" s="133"/>
      <c r="C11" s="60" t="s">
        <v>40</v>
      </c>
      <c r="D11" s="61">
        <v>0</v>
      </c>
      <c r="E11" s="82">
        <f t="shared" si="0"/>
        <v>0</v>
      </c>
      <c r="F11" s="89">
        <v>338072</v>
      </c>
      <c r="G11" s="85">
        <f t="shared" si="1"/>
        <v>0</v>
      </c>
      <c r="H11" s="62">
        <f t="shared" si="2"/>
        <v>0</v>
      </c>
      <c r="I11" s="139"/>
      <c r="J11" s="139"/>
    </row>
    <row r="12" spans="2:10" ht="20.25" customHeight="1">
      <c r="B12" s="133"/>
      <c r="C12" s="60" t="s">
        <v>41</v>
      </c>
      <c r="D12" s="61">
        <v>0</v>
      </c>
      <c r="E12" s="82">
        <f t="shared" si="0"/>
        <v>0</v>
      </c>
      <c r="F12" s="89">
        <v>159952</v>
      </c>
      <c r="G12" s="85">
        <f t="shared" si="1"/>
        <v>0</v>
      </c>
      <c r="H12" s="62">
        <f t="shared" si="2"/>
        <v>0</v>
      </c>
      <c r="I12" s="139"/>
      <c r="J12" s="139"/>
    </row>
    <row r="13" spans="2:10" ht="20.25" customHeight="1" thickBot="1">
      <c r="B13" s="134"/>
      <c r="C13" s="63" t="s">
        <v>42</v>
      </c>
      <c r="D13" s="64">
        <v>0</v>
      </c>
      <c r="E13" s="83">
        <f t="shared" si="0"/>
        <v>0</v>
      </c>
      <c r="F13" s="90">
        <v>19192</v>
      </c>
      <c r="G13" s="86">
        <f t="shared" si="1"/>
        <v>0</v>
      </c>
      <c r="H13" s="65">
        <f t="shared" si="2"/>
        <v>0</v>
      </c>
      <c r="I13" s="140"/>
      <c r="J13" s="140"/>
    </row>
    <row r="14" ht="5.25" customHeight="1">
      <c r="G14" s="66"/>
    </row>
  </sheetData>
  <mergeCells count="8">
    <mergeCell ref="B8:C8"/>
    <mergeCell ref="B9:B13"/>
    <mergeCell ref="B7:J7"/>
    <mergeCell ref="B2:J2"/>
    <mergeCell ref="B3:J3"/>
    <mergeCell ref="J9:J13"/>
    <mergeCell ref="I9:I13"/>
    <mergeCell ref="B5:J5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77" r:id="rId1"/>
  <headerFooter>
    <oddHeader xml:space="preserve">&amp;L&amp;"Arial,Obyčejné"&amp;10&amp;K01+046PŘÍLOHA č. 1 Zadávací dokumentace      &amp;"-,Obyčejné"&amp;11&amp;K01+000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2013-10-02T15:04:26Z</cp:lastPrinted>
  <dcterms:created xsi:type="dcterms:W3CDTF">2012-08-03T09:55:04Z</dcterms:created>
  <dcterms:modified xsi:type="dcterms:W3CDTF">2013-10-02T15:22:05Z</dcterms:modified>
  <cp:category/>
  <cp:version/>
  <cp:contentType/>
  <cp:contentStatus/>
</cp:coreProperties>
</file>