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 část A_ Svatá Anna" sheetId="1" r:id="rId1"/>
    <sheet name="Krycí list část B_KTN" sheetId="2" r:id="rId2"/>
  </sheets>
  <definedNames>
    <definedName name="_xlnm.Print_Area" localSheetId="0">'Krycí list část A_ Svatá Anna'!$A$1:$F$74</definedName>
  </definedNames>
  <calcPr calcId="152511"/>
</workbook>
</file>

<file path=xl/sharedStrings.xml><?xml version="1.0" encoding="utf-8"?>
<sst xmlns="http://schemas.openxmlformats.org/spreadsheetml/2006/main" count="176" uniqueCount="80">
  <si>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</si>
  <si>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</si>
  <si>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</si>
  <si>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</si>
  <si>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</si>
  <si>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</si>
  <si>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</si>
  <si>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</si>
  <si>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</si>
  <si>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</si>
  <si>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</si>
  <si>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</si>
  <si>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</si>
  <si>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</si>
  <si>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</si>
  <si>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</si>
  <si>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</si>
  <si>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</si>
  <si>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</si>
  <si>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</si>
  <si>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</si>
  <si>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</si>
  <si>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</si>
  <si>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</si>
  <si>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Statutární orgán:</t>
  </si>
  <si>
    <t>Celková nabídková cena</t>
  </si>
  <si>
    <t>Podlimitní veřejná zakázka na dodávky zadávaná ve zjednodušeném podlimitním řízení dle § 53 zákona č. 134/2016 Sb., o zadávání veřejných zakázek, ve znění pozdějších předpisů (dále jen „ZZVZ“).</t>
  </si>
  <si>
    <t>Hrazda</t>
  </si>
  <si>
    <t>Infuzní stojan</t>
  </si>
  <si>
    <t>Pasivní antidekubitní matrace</t>
  </si>
  <si>
    <t>Noční stolek s jídelní deskou</t>
  </si>
  <si>
    <t>DÉLKA ZÁRUČNÍ DOBY:</t>
  </si>
  <si>
    <t>OSTATNÍ INFORMACE:</t>
  </si>
  <si>
    <r>
      <t xml:space="preserve">Celková cena bez DPH </t>
    </r>
    <r>
      <rPr>
        <b/>
        <sz val="10"/>
        <color rgb="FFFF0000"/>
        <rFont val="Arial"/>
        <family val="2"/>
      </rPr>
      <t>(předmět hodnocení)</t>
    </r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</si>
  <si>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>délku záruční doby, garanci pozáručního serisu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</si>
  <si>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r>
      <t>Garance pozáručního servisu (</t>
    </r>
    <r>
      <rPr>
        <i/>
        <sz val="10"/>
        <color rgb="FFFF0000"/>
        <rFont val="Arial"/>
        <family val="2"/>
      </rPr>
      <t>min. 96 měsíců, v souladu se čl. 4 ZD</t>
    </r>
    <r>
      <rPr>
        <i/>
        <sz val="10"/>
        <color rgb="FF000000"/>
        <rFont val="Arial"/>
        <family val="2"/>
      </rPr>
      <t>)</t>
    </r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</si>
  <si>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</t>
    </r>
  </si>
  <si>
    <t>IČO:</t>
  </si>
  <si>
    <t>IČO/DIČ:</t>
  </si>
  <si>
    <t>„Dodávka polohovatelných lůžek a nočních stolků pro NNP Svatá Anna, s.r.o. a Klatovskou nemocnici, a.s.“</t>
  </si>
  <si>
    <t>Nemocnice následné péče Svatá Anna, s.r.o.</t>
  </si>
  <si>
    <t>Kyjovská 607, 348 15 Planá</t>
  </si>
  <si>
    <t>263 60 896/CZ263 60 896</t>
  </si>
  <si>
    <t xml:space="preserve">Dagmar Špédlová, předsedkyně rady jednatelů </t>
  </si>
  <si>
    <t>Mgr. Jaroslav Šíma, MBA, místopředseda rady jednatelů</t>
  </si>
  <si>
    <r>
      <t xml:space="preserve">Délka záruky </t>
    </r>
    <r>
      <rPr>
        <i/>
        <sz val="10"/>
        <color rgb="FFFF0000"/>
        <rFont val="Arial"/>
        <family val="2"/>
      </rPr>
      <t>(poznámka zadavatele: min. 24 měsíců):</t>
    </r>
  </si>
  <si>
    <t xml:space="preserve">Polohovatelná pečovatelská
lůžka
</t>
  </si>
  <si>
    <t>Aktivní matrace</t>
  </si>
  <si>
    <t>V ....................... dne ...................2020</t>
  </si>
  <si>
    <t>Základní údaje – ZADAVATEL (hlavní)</t>
  </si>
  <si>
    <t>Základní údaje – ZADAVATEL (zůčastněný)</t>
  </si>
  <si>
    <t>Klatovská nemocnice a.s.</t>
  </si>
  <si>
    <t>26360527 / CZ26360527</t>
  </si>
  <si>
    <t>Plzeňská 929, 339 01 Klatovy</t>
  </si>
  <si>
    <t xml:space="preserve">MUDr. Jiří Zeithaml, předseda představenstva
</t>
  </si>
  <si>
    <t>Ing. Ondřej Provalil, MBA, místopředseda představenstva</t>
  </si>
  <si>
    <t xml:space="preserve">Elektricky polohovatelné pečovatelské lůžko  </t>
  </si>
  <si>
    <t>Elektricky polohovatelné nemocniční lůžko č. 1</t>
  </si>
  <si>
    <t>Elektricky polohovatelné nemocniční lůžko č. 2</t>
  </si>
  <si>
    <t xml:space="preserve">Elektricky polohovatelné nemocniční lůžko č. 3 </t>
  </si>
  <si>
    <t xml:space="preserve">Matrace pasivní </t>
  </si>
  <si>
    <t>Matrace aktivní č. 1</t>
  </si>
  <si>
    <t xml:space="preserve">Matrace aktivní č. 2
</t>
  </si>
  <si>
    <t xml:space="preserve">Noční stolek s jídelní deskou č. 1 </t>
  </si>
  <si>
    <t xml:space="preserve">Noční stolek s jídelní deskou č. 2 </t>
  </si>
  <si>
    <t>Kovová hrazda</t>
  </si>
  <si>
    <t>Držák berlí</t>
  </si>
  <si>
    <t>Plastové jmenovky</t>
  </si>
  <si>
    <t>Držák urologických sáčků</t>
  </si>
  <si>
    <t>Držák močové láhve</t>
  </si>
  <si>
    <t>KALKULACE NABÍDKOVÉ CENY v části B</t>
  </si>
  <si>
    <t>KALKULACE NABÍDKOVÉ CENY v části A</t>
  </si>
  <si>
    <t>Václav Jakl</t>
  </si>
  <si>
    <t>vaclav.jakl@klatovy.nemocnicepk.cz</t>
  </si>
  <si>
    <t>728 352 386</t>
  </si>
  <si>
    <t>Prohlášení dodavatele v souladu s čl. 16.10 zadávací dokumentace (ZD):</t>
  </si>
  <si>
    <t>Miroslava Kordíková</t>
  </si>
  <si>
    <t>+420 777 366 601</t>
  </si>
  <si>
    <t xml:space="preserve">miroslava.kordikova@svataanna.nemocnicepk.cz </t>
  </si>
  <si>
    <t>Podlimitní veřejná zakázka na dodávky, zadávaná ve zjednodušeném podlimitním řízení dle § 53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</si>
</sst>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11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22" fillId="0" borderId="5" xfId="0" applyNumberFormat="1" applyFont="1" applyFill="1" applyBorder="1" applyAlignment="1" applyProtection="1">
      <alignment horizontal="justify" vertical="center" wrapText="1"/>
      <protection/>
    </xf>
    <xf numFmtId="164" fontId="23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top" wrapText="1"/>
      <protection/>
    </xf>
    <xf numFmtId="0" fontId="5" fillId="0" borderId="6" xfId="0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 applyProtection="1">
      <alignment horizontal="justify" vertical="top"/>
      <protection/>
    </xf>
    <xf numFmtId="0" fontId="3" fillId="0" borderId="2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3" fillId="2" borderId="2" xfId="0" applyFont="1" applyFill="1" applyBorder="1" applyAlignment="1" applyProtection="1">
      <alignment horizontal="justify" vertical="center" wrapText="1"/>
      <protection/>
    </xf>
    <xf numFmtId="0" fontId="5" fillId="2" borderId="2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4" fillId="0" borderId="2" xfId="0" applyFont="1" applyBorder="1"/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8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1" fillId="0" borderId="6" xfId="0" applyFont="1" applyBorder="1" applyAlignment="1" applyProtection="1">
      <alignment horizontal="justify" vertical="center" wrapText="1"/>
      <protection/>
    </xf>
    <xf numFmtId="0" fontId="21" fillId="0" borderId="2" xfId="0" applyFont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8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left" vertical="center" wrapText="1"/>
      <protection/>
    </xf>
    <xf numFmtId="0" fontId="1" fillId="5" borderId="8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49" fontId="20" fillId="5" borderId="4" xfId="20" applyNumberFormat="1" applyFill="1" applyBorder="1" applyAlignment="1" applyProtection="1">
      <alignment horizontal="left" vertical="center" wrapText="1"/>
      <protection/>
    </xf>
    <xf numFmtId="49" fontId="25" fillId="5" borderId="8" xfId="20" applyNumberFormat="1" applyFont="1" applyFill="1" applyBorder="1" applyAlignment="1" applyProtection="1">
      <alignment horizontal="left" vertical="center" wrapText="1"/>
      <protection/>
    </xf>
    <xf numFmtId="49" fontId="25" fillId="5" borderId="3" xfId="20" applyNumberFormat="1" applyFon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8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3" fillId="6" borderId="2" xfId="0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8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8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top" wrapText="1"/>
      <protection/>
    </xf>
    <xf numFmtId="0" fontId="5" fillId="5" borderId="8" xfId="0" applyFont="1" applyFill="1" applyBorder="1" applyAlignment="1" applyProtection="1">
      <alignment horizontal="justify" vertical="top" wrapText="1"/>
      <protection/>
    </xf>
    <xf numFmtId="0" fontId="5" fillId="5" borderId="3" xfId="0" applyFont="1" applyFill="1" applyBorder="1" applyAlignment="1" applyProtection="1">
      <alignment horizontal="justify" vertical="top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24" fillId="5" borderId="4" xfId="0" applyFont="1" applyFill="1" applyBorder="1" applyAlignment="1" applyProtection="1">
      <alignment horizontal="justify" vertical="center" wrapText="1"/>
      <protection/>
    </xf>
    <xf numFmtId="0" fontId="24" fillId="5" borderId="8" xfId="0" applyFont="1" applyFill="1" applyBorder="1" applyAlignment="1" applyProtection="1">
      <alignment horizontal="justify" vertical="center" wrapText="1"/>
      <protection/>
    </xf>
    <xf numFmtId="0" fontId="24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49" fontId="25" fillId="5" borderId="4" xfId="2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jakl@klatovy.nemocnicepk.cz" TargetMode="External" /><Relationship Id="rId2" Type="http://schemas.openxmlformats.org/officeDocument/2006/relationships/hyperlink" Target="mailto:miroslava.kordikova@svataanna.nemocnicepk.cz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jakl@klatovy.nemocnicepk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SheetLayoutView="130" workbookViewId="0" topLeftCell="A1">
      <selection activeCell="C7" sqref="C7:F7"/>
    </sheetView>
  </sheetViews>
  <sheetFormatPr defaultColWidth="9.140625" defaultRowHeight="15"/>
  <cols>
    <col min="1" max="1" width="17.7109375" style="1" customWidth="1"/>
    <col min="2" max="2" width="16.0039062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87" t="s">
        <v>16</v>
      </c>
      <c r="B1" s="88"/>
      <c r="C1" s="88"/>
      <c r="D1" s="88"/>
      <c r="E1" s="88"/>
      <c r="F1" s="89"/>
    </row>
    <row r="2" spans="1:6" ht="15.6">
      <c r="A2" s="99" t="s">
        <v>17</v>
      </c>
      <c r="B2" s="100"/>
      <c r="C2" s="100"/>
      <c r="D2" s="100"/>
      <c r="E2" s="100"/>
      <c r="F2" s="10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108" t="s">
        <v>36</v>
      </c>
      <c r="B4" s="109"/>
      <c r="C4" s="109"/>
      <c r="D4" s="109"/>
      <c r="E4" s="109"/>
      <c r="F4" s="10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71" t="s">
        <v>2</v>
      </c>
      <c r="B6" s="71"/>
      <c r="C6" s="71"/>
      <c r="D6" s="71"/>
      <c r="E6" s="71"/>
      <c r="F6" s="71"/>
    </row>
    <row r="7" spans="1:6" s="3" customFormat="1" ht="39" customHeight="1">
      <c r="A7" s="61" t="s">
        <v>0</v>
      </c>
      <c r="B7" s="61"/>
      <c r="C7" s="102" t="s">
        <v>39</v>
      </c>
      <c r="D7" s="103"/>
      <c r="E7" s="103"/>
      <c r="F7" s="104"/>
    </row>
    <row r="8" spans="1:6" s="3" customFormat="1" ht="43.2" customHeight="1">
      <c r="A8" s="61" t="s">
        <v>1</v>
      </c>
      <c r="B8" s="61"/>
      <c r="C8" s="70" t="s">
        <v>26</v>
      </c>
      <c r="D8" s="70"/>
      <c r="E8" s="70"/>
      <c r="F8" s="7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71" t="s">
        <v>49</v>
      </c>
      <c r="B10" s="71"/>
      <c r="C10" s="71"/>
      <c r="D10" s="71"/>
      <c r="E10" s="71"/>
      <c r="F10" s="71"/>
    </row>
    <row r="11" spans="1:6" s="3" customFormat="1" ht="15" customHeight="1">
      <c r="A11" s="61" t="s">
        <v>9</v>
      </c>
      <c r="B11" s="61"/>
      <c r="C11" s="72" t="s">
        <v>40</v>
      </c>
      <c r="D11" s="73"/>
      <c r="E11" s="73"/>
      <c r="F11" s="74"/>
    </row>
    <row r="12" spans="1:6" s="3" customFormat="1" ht="15" customHeight="1">
      <c r="A12" s="61" t="s">
        <v>3</v>
      </c>
      <c r="B12" s="61"/>
      <c r="C12" s="90" t="s">
        <v>41</v>
      </c>
      <c r="D12" s="91"/>
      <c r="E12" s="91"/>
      <c r="F12" s="92"/>
    </row>
    <row r="13" spans="1:6" s="3" customFormat="1" ht="15" customHeight="1">
      <c r="A13" s="61" t="s">
        <v>37</v>
      </c>
      <c r="B13" s="61"/>
      <c r="C13" s="93" t="s">
        <v>42</v>
      </c>
      <c r="D13" s="94"/>
      <c r="E13" s="94"/>
      <c r="F13" s="95"/>
    </row>
    <row r="14" spans="1:6" s="3" customFormat="1" ht="15" customHeight="1">
      <c r="A14" s="61" t="s">
        <v>24</v>
      </c>
      <c r="B14" s="61"/>
      <c r="C14" s="90" t="s">
        <v>43</v>
      </c>
      <c r="D14" s="91"/>
      <c r="E14" s="91"/>
      <c r="F14" s="92"/>
    </row>
    <row r="15" spans="1:6" s="3" customFormat="1" ht="15" customHeight="1">
      <c r="A15" s="20"/>
      <c r="B15" s="21"/>
      <c r="C15" s="105" t="s">
        <v>44</v>
      </c>
      <c r="D15" s="106"/>
      <c r="E15" s="106"/>
      <c r="F15" s="107"/>
    </row>
    <row r="16" spans="1:6" s="3" customFormat="1" ht="15" customHeight="1">
      <c r="A16" s="20" t="s">
        <v>4</v>
      </c>
      <c r="B16" s="21"/>
      <c r="C16" s="75" t="s">
        <v>76</v>
      </c>
      <c r="D16" s="76"/>
      <c r="E16" s="76"/>
      <c r="F16" s="34"/>
    </row>
    <row r="17" spans="1:6" s="3" customFormat="1" ht="15" customHeight="1">
      <c r="A17" s="77" t="s">
        <v>5</v>
      </c>
      <c r="B17" s="78"/>
      <c r="C17" s="82" t="s">
        <v>77</v>
      </c>
      <c r="D17" s="83"/>
      <c r="E17" s="83"/>
      <c r="F17" s="35"/>
    </row>
    <row r="18" spans="1:6" s="3" customFormat="1" ht="15" customHeight="1">
      <c r="A18" s="77" t="s">
        <v>23</v>
      </c>
      <c r="B18" s="78"/>
      <c r="C18" s="79" t="s">
        <v>78</v>
      </c>
      <c r="D18" s="80"/>
      <c r="E18" s="80"/>
      <c r="F18" s="81"/>
    </row>
    <row r="19" spans="1:6" s="3" customFormat="1" ht="14.4" customHeight="1">
      <c r="A19" s="71" t="s">
        <v>50</v>
      </c>
      <c r="B19" s="71"/>
      <c r="C19" s="71"/>
      <c r="D19" s="71"/>
      <c r="E19" s="71"/>
      <c r="F19" s="71"/>
    </row>
    <row r="20" spans="1:6" s="3" customFormat="1" ht="15" customHeight="1">
      <c r="A20" s="61" t="s">
        <v>9</v>
      </c>
      <c r="B20" s="61"/>
      <c r="C20" s="72" t="s">
        <v>51</v>
      </c>
      <c r="D20" s="73"/>
      <c r="E20" s="73"/>
      <c r="F20" s="74"/>
    </row>
    <row r="21" spans="1:6" s="3" customFormat="1" ht="15" customHeight="1">
      <c r="A21" s="61" t="s">
        <v>3</v>
      </c>
      <c r="B21" s="61"/>
      <c r="C21" s="90" t="s">
        <v>53</v>
      </c>
      <c r="D21" s="91"/>
      <c r="E21" s="91"/>
      <c r="F21" s="92"/>
    </row>
    <row r="22" spans="1:6" s="3" customFormat="1" ht="15" customHeight="1">
      <c r="A22" s="61" t="s">
        <v>37</v>
      </c>
      <c r="B22" s="61"/>
      <c r="C22" s="93" t="s">
        <v>52</v>
      </c>
      <c r="D22" s="94"/>
      <c r="E22" s="94"/>
      <c r="F22" s="95"/>
    </row>
    <row r="23" spans="1:6" s="3" customFormat="1" ht="15" customHeight="1">
      <c r="A23" s="61" t="s">
        <v>24</v>
      </c>
      <c r="B23" s="61"/>
      <c r="C23" s="96" t="s">
        <v>54</v>
      </c>
      <c r="D23" s="97"/>
      <c r="E23" s="97"/>
      <c r="F23" s="98"/>
    </row>
    <row r="24" spans="1:6" s="3" customFormat="1" ht="15" customHeight="1">
      <c r="A24" s="20"/>
      <c r="B24" s="21"/>
      <c r="C24" s="105" t="s">
        <v>55</v>
      </c>
      <c r="D24" s="106"/>
      <c r="E24" s="106"/>
      <c r="F24" s="107"/>
    </row>
    <row r="25" spans="1:6" s="3" customFormat="1" ht="15" customHeight="1">
      <c r="A25" s="20" t="s">
        <v>4</v>
      </c>
      <c r="B25" s="21"/>
      <c r="C25" s="75" t="s">
        <v>72</v>
      </c>
      <c r="D25" s="76"/>
      <c r="E25" s="76"/>
      <c r="F25" s="19"/>
    </row>
    <row r="26" spans="1:6" s="3" customFormat="1" ht="15" customHeight="1">
      <c r="A26" s="77" t="s">
        <v>5</v>
      </c>
      <c r="B26" s="78"/>
      <c r="C26" s="82" t="s">
        <v>74</v>
      </c>
      <c r="D26" s="83"/>
      <c r="E26" s="83"/>
      <c r="F26" s="25"/>
    </row>
    <row r="27" spans="1:6" s="3" customFormat="1" ht="15" customHeight="1">
      <c r="A27" s="77" t="s">
        <v>23</v>
      </c>
      <c r="B27" s="78"/>
      <c r="C27" s="79" t="s">
        <v>73</v>
      </c>
      <c r="D27" s="80"/>
      <c r="E27" s="80"/>
      <c r="F27" s="81"/>
    </row>
    <row r="28" spans="1:6" s="3" customFormat="1" ht="13.2">
      <c r="A28" s="6"/>
      <c r="B28" s="6"/>
      <c r="C28" s="6"/>
      <c r="D28" s="6"/>
      <c r="E28" s="6"/>
      <c r="F28" s="6"/>
    </row>
    <row r="29" spans="1:6" s="3" customFormat="1" ht="14.4" customHeight="1">
      <c r="A29" s="71" t="s">
        <v>11</v>
      </c>
      <c r="B29" s="71"/>
      <c r="C29" s="71"/>
      <c r="D29" s="71"/>
      <c r="E29" s="71"/>
      <c r="F29" s="71"/>
    </row>
    <row r="30" spans="1:6" s="3" customFormat="1" ht="15.6" customHeight="1">
      <c r="A30" s="61" t="s">
        <v>9</v>
      </c>
      <c r="B30" s="61"/>
      <c r="C30" s="63" t="s">
        <v>10</v>
      </c>
      <c r="D30" s="63"/>
      <c r="E30" s="63"/>
      <c r="F30" s="63"/>
    </row>
    <row r="31" spans="1:6" s="3" customFormat="1" ht="15.6" customHeight="1">
      <c r="A31" s="61" t="s">
        <v>38</v>
      </c>
      <c r="B31" s="61"/>
      <c r="C31" s="63" t="s">
        <v>10</v>
      </c>
      <c r="D31" s="63"/>
      <c r="E31" s="63"/>
      <c r="F31" s="63"/>
    </row>
    <row r="32" spans="1:6" s="3" customFormat="1" ht="15.6" customHeight="1">
      <c r="A32" s="61" t="s">
        <v>3</v>
      </c>
      <c r="B32" s="61"/>
      <c r="C32" s="63" t="s">
        <v>10</v>
      </c>
      <c r="D32" s="63"/>
      <c r="E32" s="63"/>
      <c r="F32" s="63"/>
    </row>
    <row r="33" spans="1:6" s="3" customFormat="1" ht="27" customHeight="1">
      <c r="A33" s="85" t="s">
        <v>7</v>
      </c>
      <c r="B33" s="85"/>
      <c r="C33" s="63" t="s">
        <v>10</v>
      </c>
      <c r="D33" s="63"/>
      <c r="E33" s="63"/>
      <c r="F33" s="63"/>
    </row>
    <row r="34" spans="1:6" s="3" customFormat="1" ht="15.6" customHeight="1">
      <c r="A34" s="61" t="s">
        <v>24</v>
      </c>
      <c r="B34" s="61"/>
      <c r="C34" s="63" t="s">
        <v>10</v>
      </c>
      <c r="D34" s="63"/>
      <c r="E34" s="63"/>
      <c r="F34" s="63"/>
    </row>
    <row r="35" spans="1:6" s="3" customFormat="1" ht="15.6" customHeight="1">
      <c r="A35" s="61" t="s">
        <v>4</v>
      </c>
      <c r="B35" s="61"/>
      <c r="C35" s="63" t="s">
        <v>10</v>
      </c>
      <c r="D35" s="63"/>
      <c r="E35" s="63"/>
      <c r="F35" s="63"/>
    </row>
    <row r="36" spans="1:6" s="3" customFormat="1" ht="15.6" customHeight="1">
      <c r="A36" s="61" t="s">
        <v>5</v>
      </c>
      <c r="B36" s="61"/>
      <c r="C36" s="63" t="s">
        <v>10</v>
      </c>
      <c r="D36" s="63"/>
      <c r="E36" s="63"/>
      <c r="F36" s="63"/>
    </row>
    <row r="37" spans="1:6" s="3" customFormat="1" ht="15.6" customHeight="1">
      <c r="A37" s="61" t="s">
        <v>6</v>
      </c>
      <c r="B37" s="61"/>
      <c r="C37" s="63" t="s">
        <v>10</v>
      </c>
      <c r="D37" s="63"/>
      <c r="E37" s="63"/>
      <c r="F37" s="63"/>
    </row>
    <row r="38" spans="1:6" s="3" customFormat="1" ht="12" customHeight="1">
      <c r="A38" s="6"/>
      <c r="B38" s="6"/>
      <c r="C38" s="6"/>
      <c r="D38" s="6"/>
      <c r="E38" s="6"/>
      <c r="F38" s="6"/>
    </row>
    <row r="39" spans="1:6" ht="19.8" customHeight="1">
      <c r="A39" s="66" t="s">
        <v>75</v>
      </c>
      <c r="B39" s="66"/>
      <c r="C39" s="66"/>
      <c r="D39" s="66"/>
      <c r="E39" s="66"/>
      <c r="F39" s="66"/>
    </row>
    <row r="40" spans="1:6" ht="42.75" customHeight="1">
      <c r="A40" s="65" t="s">
        <v>12</v>
      </c>
      <c r="B40" s="65"/>
      <c r="C40" s="65"/>
      <c r="D40" s="65"/>
      <c r="E40" s="65"/>
      <c r="F40" s="65"/>
    </row>
    <row r="41" spans="1:6" ht="49.2" customHeight="1">
      <c r="A41" s="64" t="s">
        <v>13</v>
      </c>
      <c r="B41" s="64"/>
      <c r="C41" s="64"/>
      <c r="D41" s="64"/>
      <c r="E41" s="64"/>
      <c r="F41" s="64"/>
    </row>
    <row r="42" spans="1:6" ht="12" customHeight="1">
      <c r="A42" s="7"/>
      <c r="B42" s="8"/>
      <c r="C42" s="8"/>
      <c r="D42" s="8"/>
      <c r="E42" s="8"/>
      <c r="F42" s="9"/>
    </row>
    <row r="43" spans="1:6" s="3" customFormat="1" ht="24.6" customHeight="1">
      <c r="A43" s="84" t="s">
        <v>34</v>
      </c>
      <c r="B43" s="84"/>
      <c r="C43" s="84"/>
      <c r="D43" s="84"/>
      <c r="E43" s="84"/>
      <c r="F43" s="84"/>
    </row>
    <row r="44" spans="1:6" s="3" customFormat="1" ht="12" customHeight="1">
      <c r="A44" s="46"/>
      <c r="B44" s="46"/>
      <c r="C44" s="46"/>
      <c r="D44" s="46"/>
      <c r="E44" s="46"/>
      <c r="F44" s="46"/>
    </row>
    <row r="45" spans="1:7" s="3" customFormat="1" ht="24.6" customHeight="1">
      <c r="A45" s="53" t="s">
        <v>31</v>
      </c>
      <c r="B45" s="54"/>
      <c r="C45" s="54"/>
      <c r="D45" s="54"/>
      <c r="E45" s="54"/>
      <c r="F45" s="55"/>
      <c r="G45" s="33"/>
    </row>
    <row r="46" spans="1:7" s="3" customFormat="1" ht="24.6" customHeight="1">
      <c r="A46" s="56" t="s">
        <v>45</v>
      </c>
      <c r="B46" s="56"/>
      <c r="C46" s="56"/>
      <c r="D46" s="57" t="s">
        <v>10</v>
      </c>
      <c r="E46" s="58"/>
      <c r="F46" s="59"/>
      <c r="G46" s="32"/>
    </row>
    <row r="47" spans="1:7" s="3" customFormat="1" ht="12" customHeight="1">
      <c r="A47" s="47"/>
      <c r="B47" s="47"/>
      <c r="C47" s="47"/>
      <c r="D47" s="47"/>
      <c r="E47" s="47"/>
      <c r="F47" s="47"/>
      <c r="G47" s="32"/>
    </row>
    <row r="48" spans="1:7" s="3" customFormat="1" ht="24.6" customHeight="1">
      <c r="A48" s="48" t="s">
        <v>32</v>
      </c>
      <c r="B48" s="49"/>
      <c r="C48" s="49"/>
      <c r="D48" s="49"/>
      <c r="E48" s="49"/>
      <c r="F48" s="49"/>
      <c r="G48" s="32"/>
    </row>
    <row r="49" spans="1:7" s="3" customFormat="1" ht="24.6" customHeight="1">
      <c r="A49" s="51" t="s">
        <v>35</v>
      </c>
      <c r="B49" s="51"/>
      <c r="C49" s="51"/>
      <c r="D49" s="52" t="s">
        <v>10</v>
      </c>
      <c r="E49" s="52"/>
      <c r="F49" s="52"/>
      <c r="G49" s="32"/>
    </row>
    <row r="50" spans="1:7" s="3" customFormat="1" ht="12" customHeight="1">
      <c r="A50" s="50"/>
      <c r="B50" s="50"/>
      <c r="C50" s="50"/>
      <c r="D50" s="50"/>
      <c r="E50" s="50"/>
      <c r="F50" s="50"/>
      <c r="G50" s="32"/>
    </row>
    <row r="51" spans="1:6" s="3" customFormat="1" ht="20.4" customHeight="1">
      <c r="A51" s="86" t="s">
        <v>71</v>
      </c>
      <c r="B51" s="86"/>
      <c r="C51" s="86"/>
      <c r="D51" s="86"/>
      <c r="E51" s="86"/>
      <c r="F51" s="86"/>
    </row>
    <row r="52" spans="1:6" s="3" customFormat="1" ht="26.4">
      <c r="A52" s="10" t="s">
        <v>19</v>
      </c>
      <c r="B52" s="11" t="s">
        <v>20</v>
      </c>
      <c r="C52" s="12" t="s">
        <v>18</v>
      </c>
      <c r="D52" s="13" t="s">
        <v>21</v>
      </c>
      <c r="E52" s="14" t="s">
        <v>33</v>
      </c>
      <c r="F52" s="11" t="s">
        <v>22</v>
      </c>
    </row>
    <row r="53" spans="1:6" s="3" customFormat="1" ht="48.6" customHeight="1">
      <c r="A53" s="38" t="s">
        <v>56</v>
      </c>
      <c r="B53" s="15">
        <v>0</v>
      </c>
      <c r="C53" s="16">
        <v>0</v>
      </c>
      <c r="D53" s="39">
        <v>10</v>
      </c>
      <c r="E53" s="17">
        <f aca="true" t="shared" si="0" ref="E53:E58">B53*D53</f>
        <v>0</v>
      </c>
      <c r="F53" s="17">
        <f aca="true" t="shared" si="1" ref="F53:F58">E53+C53*E53</f>
        <v>0</v>
      </c>
    </row>
    <row r="54" spans="1:6" s="3" customFormat="1" ht="54.6" customHeight="1">
      <c r="A54" s="38" t="s">
        <v>57</v>
      </c>
      <c r="B54" s="15">
        <v>0</v>
      </c>
      <c r="C54" s="16">
        <v>0</v>
      </c>
      <c r="D54" s="39">
        <v>10</v>
      </c>
      <c r="E54" s="17">
        <f t="shared" si="0"/>
        <v>0</v>
      </c>
      <c r="F54" s="17">
        <f t="shared" si="1"/>
        <v>0</v>
      </c>
    </row>
    <row r="55" spans="1:6" s="3" customFormat="1" ht="57" customHeight="1">
      <c r="A55" s="38" t="s">
        <v>58</v>
      </c>
      <c r="B55" s="15">
        <v>0</v>
      </c>
      <c r="C55" s="16">
        <v>0</v>
      </c>
      <c r="D55" s="39">
        <v>23</v>
      </c>
      <c r="E55" s="17">
        <f t="shared" si="0"/>
        <v>0</v>
      </c>
      <c r="F55" s="17">
        <f t="shared" si="1"/>
        <v>0</v>
      </c>
    </row>
    <row r="56" spans="1:6" s="3" customFormat="1" ht="55.8" customHeight="1">
      <c r="A56" s="38" t="s">
        <v>59</v>
      </c>
      <c r="B56" s="15">
        <v>0</v>
      </c>
      <c r="C56" s="16">
        <v>0</v>
      </c>
      <c r="D56" s="39">
        <v>22</v>
      </c>
      <c r="E56" s="17">
        <f t="shared" si="0"/>
        <v>0</v>
      </c>
      <c r="F56" s="17">
        <f t="shared" si="1"/>
        <v>0</v>
      </c>
    </row>
    <row r="57" spans="1:6" s="3" customFormat="1" ht="48.6" customHeight="1">
      <c r="A57" s="38" t="s">
        <v>60</v>
      </c>
      <c r="B57" s="15">
        <v>0</v>
      </c>
      <c r="C57" s="16">
        <v>0</v>
      </c>
      <c r="D57" s="39">
        <v>65</v>
      </c>
      <c r="E57" s="17">
        <f t="shared" si="0"/>
        <v>0</v>
      </c>
      <c r="F57" s="17">
        <f t="shared" si="1"/>
        <v>0</v>
      </c>
    </row>
    <row r="58" spans="1:6" s="3" customFormat="1" ht="48.6" customHeight="1">
      <c r="A58" s="38" t="s">
        <v>61</v>
      </c>
      <c r="B58" s="15">
        <v>0</v>
      </c>
      <c r="C58" s="16">
        <v>0</v>
      </c>
      <c r="D58" s="39">
        <v>5</v>
      </c>
      <c r="E58" s="17">
        <f t="shared" si="0"/>
        <v>0</v>
      </c>
      <c r="F58" s="17">
        <f t="shared" si="1"/>
        <v>0</v>
      </c>
    </row>
    <row r="59" spans="1:6" s="3" customFormat="1" ht="48.6" customHeight="1">
      <c r="A59" s="28" t="s">
        <v>62</v>
      </c>
      <c r="B59" s="15">
        <v>0</v>
      </c>
      <c r="C59" s="16">
        <v>0</v>
      </c>
      <c r="D59" s="22">
        <v>10</v>
      </c>
      <c r="E59" s="17">
        <f aca="true" t="shared" si="2" ref="E59:E67">B59*D59</f>
        <v>0</v>
      </c>
      <c r="F59" s="17">
        <f aca="true" t="shared" si="3" ref="F59:F67">E59+C59*E59</f>
        <v>0</v>
      </c>
    </row>
    <row r="60" spans="1:6" s="30" customFormat="1" ht="42" customHeight="1">
      <c r="A60" s="26" t="s">
        <v>63</v>
      </c>
      <c r="B60" s="15">
        <v>0</v>
      </c>
      <c r="C60" s="16">
        <v>0</v>
      </c>
      <c r="D60" s="29">
        <v>10</v>
      </c>
      <c r="E60" s="17">
        <f t="shared" si="2"/>
        <v>0</v>
      </c>
      <c r="F60" s="17">
        <f t="shared" si="3"/>
        <v>0</v>
      </c>
    </row>
    <row r="61" spans="1:6" s="30" customFormat="1" ht="33.6" customHeight="1">
      <c r="A61" s="26" t="s">
        <v>64</v>
      </c>
      <c r="B61" s="15">
        <v>0</v>
      </c>
      <c r="C61" s="16">
        <v>0</v>
      </c>
      <c r="D61" s="29">
        <v>55</v>
      </c>
      <c r="E61" s="17">
        <f t="shared" si="2"/>
        <v>0</v>
      </c>
      <c r="F61" s="17">
        <f t="shared" si="3"/>
        <v>0</v>
      </c>
    </row>
    <row r="62" spans="1:6" s="30" customFormat="1" ht="33.6" customHeight="1">
      <c r="A62" s="42" t="s">
        <v>65</v>
      </c>
      <c r="B62" s="15">
        <v>0</v>
      </c>
      <c r="C62" s="16">
        <v>0</v>
      </c>
      <c r="D62" s="29">
        <v>65</v>
      </c>
      <c r="E62" s="17">
        <f t="shared" si="2"/>
        <v>0</v>
      </c>
      <c r="F62" s="17">
        <f t="shared" si="3"/>
        <v>0</v>
      </c>
    </row>
    <row r="63" spans="1:6" s="30" customFormat="1" ht="33.6" customHeight="1">
      <c r="A63" s="42" t="s">
        <v>28</v>
      </c>
      <c r="B63" s="15">
        <v>0</v>
      </c>
      <c r="C63" s="16">
        <v>0</v>
      </c>
      <c r="D63" s="29">
        <v>10</v>
      </c>
      <c r="E63" s="17">
        <f t="shared" si="2"/>
        <v>0</v>
      </c>
      <c r="F63" s="17">
        <f t="shared" si="3"/>
        <v>0</v>
      </c>
    </row>
    <row r="64" spans="1:6" s="30" customFormat="1" ht="33.6" customHeight="1">
      <c r="A64" s="42" t="s">
        <v>66</v>
      </c>
      <c r="B64" s="15">
        <v>0</v>
      </c>
      <c r="C64" s="16">
        <v>0</v>
      </c>
      <c r="D64" s="29">
        <v>20</v>
      </c>
      <c r="E64" s="17">
        <f t="shared" si="2"/>
        <v>0</v>
      </c>
      <c r="F64" s="17">
        <f t="shared" si="3"/>
        <v>0</v>
      </c>
    </row>
    <row r="65" spans="1:6" s="3" customFormat="1" ht="33.6" customHeight="1">
      <c r="A65" s="42" t="s">
        <v>67</v>
      </c>
      <c r="B65" s="15">
        <v>0</v>
      </c>
      <c r="C65" s="16">
        <v>0</v>
      </c>
      <c r="D65" s="27">
        <v>65</v>
      </c>
      <c r="E65" s="17">
        <f t="shared" si="2"/>
        <v>0</v>
      </c>
      <c r="F65" s="17">
        <f t="shared" si="3"/>
        <v>0</v>
      </c>
    </row>
    <row r="66" spans="1:6" s="3" customFormat="1" ht="50.4" customHeight="1">
      <c r="A66" s="43" t="s">
        <v>68</v>
      </c>
      <c r="B66" s="15">
        <v>0</v>
      </c>
      <c r="C66" s="16">
        <v>0</v>
      </c>
      <c r="D66" s="27">
        <v>65</v>
      </c>
      <c r="E66" s="17">
        <f t="shared" si="2"/>
        <v>0</v>
      </c>
      <c r="F66" s="17">
        <f t="shared" si="3"/>
        <v>0</v>
      </c>
    </row>
    <row r="67" spans="1:6" s="3" customFormat="1" ht="33.6" customHeight="1" thickBot="1">
      <c r="A67" s="26" t="s">
        <v>69</v>
      </c>
      <c r="B67" s="15">
        <v>0</v>
      </c>
      <c r="C67" s="16">
        <v>0</v>
      </c>
      <c r="D67" s="27">
        <v>20</v>
      </c>
      <c r="E67" s="17">
        <f t="shared" si="2"/>
        <v>0</v>
      </c>
      <c r="F67" s="17">
        <f t="shared" si="3"/>
        <v>0</v>
      </c>
    </row>
    <row r="68" spans="1:6" s="3" customFormat="1" ht="33" customHeight="1" thickBot="1">
      <c r="A68" s="68" t="s">
        <v>25</v>
      </c>
      <c r="B68" s="69"/>
      <c r="C68" s="69"/>
      <c r="D68" s="68"/>
      <c r="E68" s="23">
        <f>SUM(E53:E67)</f>
        <v>0</v>
      </c>
      <c r="F68" s="24">
        <f>SUM(F53:F67)</f>
        <v>0</v>
      </c>
    </row>
    <row r="69" spans="1:6" s="3" customFormat="1" ht="13.5" customHeight="1">
      <c r="A69" s="18"/>
      <c r="B69" s="18"/>
      <c r="C69" s="18"/>
      <c r="D69" s="18"/>
      <c r="E69" s="18"/>
      <c r="F69" s="18"/>
    </row>
    <row r="70" spans="1:6" s="3" customFormat="1" ht="13.2">
      <c r="A70" s="67" t="s">
        <v>48</v>
      </c>
      <c r="B70" s="67"/>
      <c r="C70" s="67"/>
      <c r="D70" s="67"/>
      <c r="E70" s="67"/>
      <c r="F70" s="67"/>
    </row>
    <row r="71" spans="1:6" s="3" customFormat="1" ht="36" customHeight="1">
      <c r="A71" s="60"/>
      <c r="B71" s="60"/>
      <c r="C71" s="60"/>
      <c r="D71" s="60"/>
      <c r="E71" s="60"/>
      <c r="F71" s="6"/>
    </row>
    <row r="72" spans="1:6" s="3" customFormat="1" ht="15" customHeight="1">
      <c r="A72" s="60" t="s">
        <v>8</v>
      </c>
      <c r="B72" s="60"/>
      <c r="C72" s="60"/>
      <c r="D72" s="60"/>
      <c r="E72" s="60"/>
      <c r="F72" s="60"/>
    </row>
    <row r="73" spans="1:6" s="3" customFormat="1" ht="15" customHeight="1">
      <c r="A73" s="60" t="s">
        <v>14</v>
      </c>
      <c r="B73" s="60"/>
      <c r="C73" s="60"/>
      <c r="D73" s="60"/>
      <c r="E73" s="60"/>
      <c r="F73" s="60"/>
    </row>
    <row r="74" spans="1:6" s="3" customFormat="1" ht="15" customHeight="1">
      <c r="A74" s="62" t="s">
        <v>15</v>
      </c>
      <c r="B74" s="62"/>
      <c r="C74" s="62"/>
      <c r="D74" s="62"/>
      <c r="E74" s="62"/>
      <c r="F74" s="62"/>
    </row>
  </sheetData>
  <sheetProtection formatCells="0" formatColumns="0" formatRows="0" deleteRows="0" selectLockedCells="1" autoFilter="0"/>
  <mergeCells count="75">
    <mergeCell ref="C15:F15"/>
    <mergeCell ref="C16:E16"/>
    <mergeCell ref="A17:B17"/>
    <mergeCell ref="C17:E17"/>
    <mergeCell ref="A18:B18"/>
    <mergeCell ref="C18:F18"/>
    <mergeCell ref="A12:B12"/>
    <mergeCell ref="C12:F12"/>
    <mergeCell ref="A13:B13"/>
    <mergeCell ref="C13:F13"/>
    <mergeCell ref="A14:B14"/>
    <mergeCell ref="C14:F14"/>
    <mergeCell ref="A51:F51"/>
    <mergeCell ref="A1:F1"/>
    <mergeCell ref="A35:B35"/>
    <mergeCell ref="A36:B36"/>
    <mergeCell ref="A22:B22"/>
    <mergeCell ref="A21:B21"/>
    <mergeCell ref="A23:B23"/>
    <mergeCell ref="C21:F21"/>
    <mergeCell ref="C22:F22"/>
    <mergeCell ref="C23:F23"/>
    <mergeCell ref="A2:F2"/>
    <mergeCell ref="A6:F6"/>
    <mergeCell ref="C7:F7"/>
    <mergeCell ref="C24:F24"/>
    <mergeCell ref="A31:B31"/>
    <mergeCell ref="A4:F4"/>
    <mergeCell ref="C31:F31"/>
    <mergeCell ref="C32:F32"/>
    <mergeCell ref="C26:E26"/>
    <mergeCell ref="A37:B37"/>
    <mergeCell ref="A43:F43"/>
    <mergeCell ref="A33:B33"/>
    <mergeCell ref="A7:B7"/>
    <mergeCell ref="A8:B8"/>
    <mergeCell ref="A20:B20"/>
    <mergeCell ref="C8:F8"/>
    <mergeCell ref="C30:F30"/>
    <mergeCell ref="A30:B30"/>
    <mergeCell ref="A19:F19"/>
    <mergeCell ref="C20:F20"/>
    <mergeCell ref="C25:E25"/>
    <mergeCell ref="A27:B27"/>
    <mergeCell ref="A26:B26"/>
    <mergeCell ref="A29:F29"/>
    <mergeCell ref="C27:F27"/>
    <mergeCell ref="A10:F10"/>
    <mergeCell ref="A11:B11"/>
    <mergeCell ref="C11:F11"/>
    <mergeCell ref="A71:E71"/>
    <mergeCell ref="A32:B32"/>
    <mergeCell ref="A74:F74"/>
    <mergeCell ref="A73:F73"/>
    <mergeCell ref="A72:F72"/>
    <mergeCell ref="C34:F34"/>
    <mergeCell ref="C35:F35"/>
    <mergeCell ref="A41:F41"/>
    <mergeCell ref="A40:F40"/>
    <mergeCell ref="A39:F39"/>
    <mergeCell ref="C37:F37"/>
    <mergeCell ref="C36:F36"/>
    <mergeCell ref="A70:F70"/>
    <mergeCell ref="A34:B34"/>
    <mergeCell ref="A68:D68"/>
    <mergeCell ref="C33:F33"/>
    <mergeCell ref="A44:F44"/>
    <mergeCell ref="A47:F47"/>
    <mergeCell ref="A48:F48"/>
    <mergeCell ref="A50:F50"/>
    <mergeCell ref="A49:C49"/>
    <mergeCell ref="D49:F49"/>
    <mergeCell ref="A45:F45"/>
    <mergeCell ref="A46:C46"/>
    <mergeCell ref="D46:F46"/>
  </mergeCells>
  <hyperlinks>
    <hyperlink ref="C27" r:id="rId1" display="mailto:vaclav.jakl@klatovy.nemocnicepk.cz"/>
    <hyperlink ref="C18" r:id="rId2" display="mailto:miroslava.kordikova@svataanna.nemocnicepk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 topLeftCell="A1">
      <selection activeCell="C7" sqref="C7:F7"/>
    </sheetView>
  </sheetViews>
  <sheetFormatPr defaultColWidth="9.140625" defaultRowHeight="15"/>
  <cols>
    <col min="1" max="1" width="17.7109375" style="1" customWidth="1"/>
    <col min="2" max="2" width="16.0039062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87" t="s">
        <v>16</v>
      </c>
      <c r="B1" s="88"/>
      <c r="C1" s="88"/>
      <c r="D1" s="88"/>
      <c r="E1" s="88"/>
      <c r="F1" s="89"/>
    </row>
    <row r="2" spans="1:6" ht="15.6">
      <c r="A2" s="99" t="s">
        <v>17</v>
      </c>
      <c r="B2" s="100"/>
      <c r="C2" s="100"/>
      <c r="D2" s="100"/>
      <c r="E2" s="100"/>
      <c r="F2" s="10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108" t="s">
        <v>36</v>
      </c>
      <c r="B4" s="109"/>
      <c r="C4" s="109"/>
      <c r="D4" s="109"/>
      <c r="E4" s="109"/>
      <c r="F4" s="10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71" t="s">
        <v>2</v>
      </c>
      <c r="B6" s="71"/>
      <c r="C6" s="71"/>
      <c r="D6" s="71"/>
      <c r="E6" s="71"/>
      <c r="F6" s="71"/>
    </row>
    <row r="7" spans="1:6" s="3" customFormat="1" ht="39" customHeight="1">
      <c r="A7" s="61" t="s">
        <v>0</v>
      </c>
      <c r="B7" s="61"/>
      <c r="C7" s="102" t="s">
        <v>39</v>
      </c>
      <c r="D7" s="103"/>
      <c r="E7" s="103"/>
      <c r="F7" s="104"/>
    </row>
    <row r="8" spans="1:6" s="3" customFormat="1" ht="43.2" customHeight="1">
      <c r="A8" s="61" t="s">
        <v>1</v>
      </c>
      <c r="B8" s="61"/>
      <c r="C8" s="70" t="s">
        <v>79</v>
      </c>
      <c r="D8" s="70"/>
      <c r="E8" s="70"/>
      <c r="F8" s="70"/>
    </row>
    <row r="9" spans="1:6" s="3" customFormat="1" ht="13.2">
      <c r="A9" s="36"/>
      <c r="B9" s="36"/>
      <c r="C9" s="36"/>
      <c r="D9" s="36"/>
      <c r="E9" s="36"/>
      <c r="F9" s="36"/>
    </row>
    <row r="10" spans="1:6" s="3" customFormat="1" ht="14.4" customHeight="1">
      <c r="A10" s="71" t="s">
        <v>49</v>
      </c>
      <c r="B10" s="71"/>
      <c r="C10" s="71"/>
      <c r="D10" s="71"/>
      <c r="E10" s="71"/>
      <c r="F10" s="71"/>
    </row>
    <row r="11" spans="1:6" s="3" customFormat="1" ht="15" customHeight="1">
      <c r="A11" s="61" t="s">
        <v>9</v>
      </c>
      <c r="B11" s="61"/>
      <c r="C11" s="72" t="s">
        <v>40</v>
      </c>
      <c r="D11" s="73"/>
      <c r="E11" s="73"/>
      <c r="F11" s="74"/>
    </row>
    <row r="12" spans="1:6" s="3" customFormat="1" ht="15" customHeight="1">
      <c r="A12" s="61" t="s">
        <v>3</v>
      </c>
      <c r="B12" s="61"/>
      <c r="C12" s="90" t="s">
        <v>41</v>
      </c>
      <c r="D12" s="91"/>
      <c r="E12" s="91"/>
      <c r="F12" s="92"/>
    </row>
    <row r="13" spans="1:6" s="3" customFormat="1" ht="15" customHeight="1">
      <c r="A13" s="61" t="s">
        <v>37</v>
      </c>
      <c r="B13" s="61"/>
      <c r="C13" s="93" t="s">
        <v>42</v>
      </c>
      <c r="D13" s="94"/>
      <c r="E13" s="94"/>
      <c r="F13" s="95"/>
    </row>
    <row r="14" spans="1:6" s="3" customFormat="1" ht="15" customHeight="1">
      <c r="A14" s="61" t="s">
        <v>24</v>
      </c>
      <c r="B14" s="61"/>
      <c r="C14" s="90" t="s">
        <v>43</v>
      </c>
      <c r="D14" s="91"/>
      <c r="E14" s="91"/>
      <c r="F14" s="92"/>
    </row>
    <row r="15" spans="1:6" s="3" customFormat="1" ht="15" customHeight="1">
      <c r="A15" s="20"/>
      <c r="B15" s="21"/>
      <c r="C15" s="105" t="s">
        <v>44</v>
      </c>
      <c r="D15" s="106"/>
      <c r="E15" s="106"/>
      <c r="F15" s="107"/>
    </row>
    <row r="16" spans="1:6" s="3" customFormat="1" ht="15" customHeight="1">
      <c r="A16" s="20" t="s">
        <v>4</v>
      </c>
      <c r="B16" s="21"/>
      <c r="C16" s="75" t="str">
        <f>'Krycí list část A_ Svatá Anna'!C16</f>
        <v>Miroslava Kordíková</v>
      </c>
      <c r="D16" s="76"/>
      <c r="E16" s="76"/>
      <c r="F16" s="45"/>
    </row>
    <row r="17" spans="1:6" s="3" customFormat="1" ht="15" customHeight="1">
      <c r="A17" s="77" t="s">
        <v>5</v>
      </c>
      <c r="B17" s="78"/>
      <c r="C17" s="82" t="str">
        <f>'Krycí list část A_ Svatá Anna'!C17</f>
        <v>+420 777 366 601</v>
      </c>
      <c r="D17" s="83"/>
      <c r="E17" s="83"/>
      <c r="F17" s="44"/>
    </row>
    <row r="18" spans="1:6" s="3" customFormat="1" ht="15" customHeight="1">
      <c r="A18" s="77" t="s">
        <v>23</v>
      </c>
      <c r="B18" s="78"/>
      <c r="C18" s="110" t="str">
        <f>'Krycí list část A_ Svatá Anna'!C18</f>
        <v xml:space="preserve">miroslava.kordikova@svataanna.nemocnicepk.cz </v>
      </c>
      <c r="D18" s="80"/>
      <c r="E18" s="80"/>
      <c r="F18" s="81"/>
    </row>
    <row r="19" spans="1:6" s="3" customFormat="1" ht="14.4" customHeight="1">
      <c r="A19" s="71" t="s">
        <v>50</v>
      </c>
      <c r="B19" s="71"/>
      <c r="C19" s="71"/>
      <c r="D19" s="71"/>
      <c r="E19" s="71"/>
      <c r="F19" s="71"/>
    </row>
    <row r="20" spans="1:6" s="3" customFormat="1" ht="15" customHeight="1">
      <c r="A20" s="61" t="s">
        <v>9</v>
      </c>
      <c r="B20" s="61"/>
      <c r="C20" s="72" t="s">
        <v>51</v>
      </c>
      <c r="D20" s="73"/>
      <c r="E20" s="73"/>
      <c r="F20" s="74"/>
    </row>
    <row r="21" spans="1:6" s="3" customFormat="1" ht="15" customHeight="1">
      <c r="A21" s="61" t="s">
        <v>3</v>
      </c>
      <c r="B21" s="61"/>
      <c r="C21" s="90" t="s">
        <v>53</v>
      </c>
      <c r="D21" s="91"/>
      <c r="E21" s="91"/>
      <c r="F21" s="92"/>
    </row>
    <row r="22" spans="1:6" s="3" customFormat="1" ht="15" customHeight="1">
      <c r="A22" s="61" t="s">
        <v>37</v>
      </c>
      <c r="B22" s="61"/>
      <c r="C22" s="93" t="s">
        <v>52</v>
      </c>
      <c r="D22" s="94"/>
      <c r="E22" s="94"/>
      <c r="F22" s="95"/>
    </row>
    <row r="23" spans="1:6" s="3" customFormat="1" ht="15" customHeight="1">
      <c r="A23" s="61" t="s">
        <v>24</v>
      </c>
      <c r="B23" s="61"/>
      <c r="C23" s="96" t="s">
        <v>54</v>
      </c>
      <c r="D23" s="97"/>
      <c r="E23" s="97"/>
      <c r="F23" s="98"/>
    </row>
    <row r="24" spans="1:6" s="3" customFormat="1" ht="15" customHeight="1">
      <c r="A24" s="20"/>
      <c r="B24" s="21"/>
      <c r="C24" s="105" t="s">
        <v>55</v>
      </c>
      <c r="D24" s="106"/>
      <c r="E24" s="106"/>
      <c r="F24" s="107"/>
    </row>
    <row r="25" spans="1:6" s="3" customFormat="1" ht="15" customHeight="1">
      <c r="A25" s="20" t="s">
        <v>4</v>
      </c>
      <c r="B25" s="21"/>
      <c r="C25" s="75" t="s">
        <v>72</v>
      </c>
      <c r="D25" s="76"/>
      <c r="E25" s="76"/>
      <c r="F25" s="40"/>
    </row>
    <row r="26" spans="1:6" s="3" customFormat="1" ht="15" customHeight="1">
      <c r="A26" s="77" t="s">
        <v>5</v>
      </c>
      <c r="B26" s="78"/>
      <c r="C26" s="82" t="s">
        <v>74</v>
      </c>
      <c r="D26" s="83"/>
      <c r="E26" s="83"/>
      <c r="F26" s="41"/>
    </row>
    <row r="27" spans="1:6" s="3" customFormat="1" ht="15" customHeight="1">
      <c r="A27" s="77" t="s">
        <v>23</v>
      </c>
      <c r="B27" s="78"/>
      <c r="C27" s="79" t="s">
        <v>73</v>
      </c>
      <c r="D27" s="80"/>
      <c r="E27" s="80"/>
      <c r="F27" s="81"/>
    </row>
    <row r="28" spans="1:6" s="3" customFormat="1" ht="13.2">
      <c r="A28" s="36"/>
      <c r="B28" s="36"/>
      <c r="C28" s="36"/>
      <c r="D28" s="36"/>
      <c r="E28" s="36"/>
      <c r="F28" s="36"/>
    </row>
    <row r="29" spans="1:6" s="3" customFormat="1" ht="14.4" customHeight="1">
      <c r="A29" s="71" t="s">
        <v>11</v>
      </c>
      <c r="B29" s="71"/>
      <c r="C29" s="71"/>
      <c r="D29" s="71"/>
      <c r="E29" s="71"/>
      <c r="F29" s="71"/>
    </row>
    <row r="30" spans="1:6" s="3" customFormat="1" ht="15.6" customHeight="1">
      <c r="A30" s="61" t="s">
        <v>9</v>
      </c>
      <c r="B30" s="61"/>
      <c r="C30" s="63" t="s">
        <v>10</v>
      </c>
      <c r="D30" s="63"/>
      <c r="E30" s="63"/>
      <c r="F30" s="63"/>
    </row>
    <row r="31" spans="1:6" s="3" customFormat="1" ht="15.6" customHeight="1">
      <c r="A31" s="61" t="s">
        <v>38</v>
      </c>
      <c r="B31" s="61"/>
      <c r="C31" s="63" t="s">
        <v>10</v>
      </c>
      <c r="D31" s="63"/>
      <c r="E31" s="63"/>
      <c r="F31" s="63"/>
    </row>
    <row r="32" spans="1:6" s="3" customFormat="1" ht="15.6" customHeight="1">
      <c r="A32" s="61" t="s">
        <v>3</v>
      </c>
      <c r="B32" s="61"/>
      <c r="C32" s="63" t="s">
        <v>10</v>
      </c>
      <c r="D32" s="63"/>
      <c r="E32" s="63"/>
      <c r="F32" s="63"/>
    </row>
    <row r="33" spans="1:6" s="3" customFormat="1" ht="27" customHeight="1">
      <c r="A33" s="85" t="s">
        <v>7</v>
      </c>
      <c r="B33" s="85"/>
      <c r="C33" s="63" t="s">
        <v>10</v>
      </c>
      <c r="D33" s="63"/>
      <c r="E33" s="63"/>
      <c r="F33" s="63"/>
    </row>
    <row r="34" spans="1:6" s="3" customFormat="1" ht="15.6" customHeight="1">
      <c r="A34" s="61" t="s">
        <v>24</v>
      </c>
      <c r="B34" s="61"/>
      <c r="C34" s="63" t="s">
        <v>10</v>
      </c>
      <c r="D34" s="63"/>
      <c r="E34" s="63"/>
      <c r="F34" s="63"/>
    </row>
    <row r="35" spans="1:6" s="3" customFormat="1" ht="15.6" customHeight="1">
      <c r="A35" s="61" t="s">
        <v>4</v>
      </c>
      <c r="B35" s="61"/>
      <c r="C35" s="63" t="s">
        <v>10</v>
      </c>
      <c r="D35" s="63"/>
      <c r="E35" s="63"/>
      <c r="F35" s="63"/>
    </row>
    <row r="36" spans="1:6" s="3" customFormat="1" ht="15.6" customHeight="1">
      <c r="A36" s="61" t="s">
        <v>5</v>
      </c>
      <c r="B36" s="61"/>
      <c r="C36" s="63" t="s">
        <v>10</v>
      </c>
      <c r="D36" s="63"/>
      <c r="E36" s="63"/>
      <c r="F36" s="63"/>
    </row>
    <row r="37" spans="1:6" s="3" customFormat="1" ht="15.6" customHeight="1">
      <c r="A37" s="61" t="s">
        <v>6</v>
      </c>
      <c r="B37" s="61"/>
      <c r="C37" s="63" t="s">
        <v>10</v>
      </c>
      <c r="D37" s="63"/>
      <c r="E37" s="63"/>
      <c r="F37" s="63"/>
    </row>
    <row r="38" spans="1:6" s="3" customFormat="1" ht="12" customHeight="1">
      <c r="A38" s="36"/>
      <c r="B38" s="36"/>
      <c r="C38" s="36"/>
      <c r="D38" s="36"/>
      <c r="E38" s="36"/>
      <c r="F38" s="36"/>
    </row>
    <row r="39" spans="1:6" ht="19.8" customHeight="1">
      <c r="A39" s="66" t="s">
        <v>75</v>
      </c>
      <c r="B39" s="66"/>
      <c r="C39" s="66"/>
      <c r="D39" s="66"/>
      <c r="E39" s="66"/>
      <c r="F39" s="66"/>
    </row>
    <row r="40" spans="1:6" ht="42.75" customHeight="1">
      <c r="A40" s="65" t="s">
        <v>12</v>
      </c>
      <c r="B40" s="65"/>
      <c r="C40" s="65"/>
      <c r="D40" s="65"/>
      <c r="E40" s="65"/>
      <c r="F40" s="65"/>
    </row>
    <row r="41" spans="1:6" ht="49.2" customHeight="1">
      <c r="A41" s="64" t="s">
        <v>13</v>
      </c>
      <c r="B41" s="64"/>
      <c r="C41" s="64"/>
      <c r="D41" s="64"/>
      <c r="E41" s="64"/>
      <c r="F41" s="64"/>
    </row>
    <row r="42" spans="1:6" ht="12" customHeight="1">
      <c r="A42" s="37"/>
      <c r="B42" s="8"/>
      <c r="C42" s="8"/>
      <c r="D42" s="8"/>
      <c r="E42" s="8"/>
      <c r="F42" s="9"/>
    </row>
    <row r="43" spans="1:6" s="3" customFormat="1" ht="24.6" customHeight="1">
      <c r="A43" s="84" t="s">
        <v>34</v>
      </c>
      <c r="B43" s="84"/>
      <c r="C43" s="84"/>
      <c r="D43" s="84"/>
      <c r="E43" s="84"/>
      <c r="F43" s="84"/>
    </row>
    <row r="44" spans="1:6" s="3" customFormat="1" ht="12" customHeight="1">
      <c r="A44" s="46"/>
      <c r="B44" s="46"/>
      <c r="C44" s="46"/>
      <c r="D44" s="46"/>
      <c r="E44" s="46"/>
      <c r="F44" s="46"/>
    </row>
    <row r="45" spans="1:7" s="3" customFormat="1" ht="24.6" customHeight="1">
      <c r="A45" s="53" t="s">
        <v>31</v>
      </c>
      <c r="B45" s="54"/>
      <c r="C45" s="54"/>
      <c r="D45" s="54"/>
      <c r="E45" s="54"/>
      <c r="F45" s="55"/>
      <c r="G45" s="33"/>
    </row>
    <row r="46" spans="1:7" s="3" customFormat="1" ht="24.6" customHeight="1">
      <c r="A46" s="56" t="s">
        <v>45</v>
      </c>
      <c r="B46" s="56"/>
      <c r="C46" s="56"/>
      <c r="D46" s="57" t="s">
        <v>10</v>
      </c>
      <c r="E46" s="58"/>
      <c r="F46" s="59"/>
      <c r="G46" s="32"/>
    </row>
    <row r="47" spans="1:7" s="3" customFormat="1" ht="12" customHeight="1">
      <c r="A47" s="47"/>
      <c r="B47" s="47"/>
      <c r="C47" s="47"/>
      <c r="D47" s="47"/>
      <c r="E47" s="47"/>
      <c r="F47" s="47"/>
      <c r="G47" s="32"/>
    </row>
    <row r="48" spans="1:7" s="3" customFormat="1" ht="24.6" customHeight="1">
      <c r="A48" s="48" t="s">
        <v>32</v>
      </c>
      <c r="B48" s="49"/>
      <c r="C48" s="49"/>
      <c r="D48" s="49"/>
      <c r="E48" s="49"/>
      <c r="F48" s="49"/>
      <c r="G48" s="32"/>
    </row>
    <row r="49" spans="1:7" s="3" customFormat="1" ht="24.6" customHeight="1">
      <c r="A49" s="51" t="s">
        <v>35</v>
      </c>
      <c r="B49" s="51"/>
      <c r="C49" s="51"/>
      <c r="D49" s="52" t="s">
        <v>10</v>
      </c>
      <c r="E49" s="52"/>
      <c r="F49" s="52"/>
      <c r="G49" s="32"/>
    </row>
    <row r="50" spans="1:7" s="3" customFormat="1" ht="12" customHeight="1">
      <c r="A50" s="50"/>
      <c r="B50" s="50"/>
      <c r="C50" s="50"/>
      <c r="D50" s="50"/>
      <c r="E50" s="50"/>
      <c r="F50" s="50"/>
      <c r="G50" s="32"/>
    </row>
    <row r="51" spans="1:6" s="3" customFormat="1" ht="20.4" customHeight="1">
      <c r="A51" s="86" t="s">
        <v>70</v>
      </c>
      <c r="B51" s="86"/>
      <c r="C51" s="86"/>
      <c r="D51" s="86"/>
      <c r="E51" s="86"/>
      <c r="F51" s="86"/>
    </row>
    <row r="52" spans="1:6" s="3" customFormat="1" ht="26.4">
      <c r="A52" s="10" t="s">
        <v>19</v>
      </c>
      <c r="B52" s="11" t="s">
        <v>20</v>
      </c>
      <c r="C52" s="12" t="s">
        <v>18</v>
      </c>
      <c r="D52" s="13" t="s">
        <v>21</v>
      </c>
      <c r="E52" s="14" t="s">
        <v>33</v>
      </c>
      <c r="F52" s="11" t="s">
        <v>22</v>
      </c>
    </row>
    <row r="53" spans="1:6" s="3" customFormat="1" ht="48.6" customHeight="1">
      <c r="A53" s="28" t="s">
        <v>46</v>
      </c>
      <c r="B53" s="15">
        <v>0</v>
      </c>
      <c r="C53" s="16">
        <v>0</v>
      </c>
      <c r="D53" s="22">
        <v>17</v>
      </c>
      <c r="E53" s="17">
        <f aca="true" t="shared" si="0" ref="E53:E58">B53*D53</f>
        <v>0</v>
      </c>
      <c r="F53" s="17">
        <f aca="true" t="shared" si="1" ref="F53:F58">E53+C53*E53</f>
        <v>0</v>
      </c>
    </row>
    <row r="54" spans="1:6" s="30" customFormat="1" ht="33.6" customHeight="1">
      <c r="A54" s="26" t="s">
        <v>27</v>
      </c>
      <c r="B54" s="15">
        <v>0</v>
      </c>
      <c r="C54" s="16">
        <v>0</v>
      </c>
      <c r="D54" s="29">
        <v>17</v>
      </c>
      <c r="E54" s="17">
        <f t="shared" si="0"/>
        <v>0</v>
      </c>
      <c r="F54" s="17">
        <f t="shared" si="1"/>
        <v>0</v>
      </c>
    </row>
    <row r="55" spans="1:6" s="3" customFormat="1" ht="33.6" customHeight="1">
      <c r="A55" s="31" t="s">
        <v>28</v>
      </c>
      <c r="B55" s="15">
        <v>0</v>
      </c>
      <c r="C55" s="16">
        <v>0</v>
      </c>
      <c r="D55" s="27">
        <v>17</v>
      </c>
      <c r="E55" s="17">
        <f t="shared" si="0"/>
        <v>0</v>
      </c>
      <c r="F55" s="17">
        <f t="shared" si="1"/>
        <v>0</v>
      </c>
    </row>
    <row r="56" spans="1:6" s="3" customFormat="1" ht="33.6" customHeight="1">
      <c r="A56" s="26" t="s">
        <v>47</v>
      </c>
      <c r="B56" s="15">
        <v>0</v>
      </c>
      <c r="C56" s="16">
        <v>0</v>
      </c>
      <c r="D56" s="27">
        <v>6</v>
      </c>
      <c r="E56" s="17">
        <f t="shared" si="0"/>
        <v>0</v>
      </c>
      <c r="F56" s="17">
        <f t="shared" si="1"/>
        <v>0</v>
      </c>
    </row>
    <row r="57" spans="1:6" s="3" customFormat="1" ht="50.4" customHeight="1">
      <c r="A57" s="26" t="s">
        <v>29</v>
      </c>
      <c r="B57" s="15">
        <v>0</v>
      </c>
      <c r="C57" s="16">
        <v>0</v>
      </c>
      <c r="D57" s="27">
        <v>17</v>
      </c>
      <c r="E57" s="17">
        <f t="shared" si="0"/>
        <v>0</v>
      </c>
      <c r="F57" s="17">
        <f t="shared" si="1"/>
        <v>0</v>
      </c>
    </row>
    <row r="58" spans="1:6" s="3" customFormat="1" ht="33.6" customHeight="1" thickBot="1">
      <c r="A58" s="26" t="s">
        <v>30</v>
      </c>
      <c r="B58" s="15">
        <v>0</v>
      </c>
      <c r="C58" s="16">
        <v>0</v>
      </c>
      <c r="D58" s="27">
        <v>17</v>
      </c>
      <c r="E58" s="17">
        <f t="shared" si="0"/>
        <v>0</v>
      </c>
      <c r="F58" s="17">
        <f t="shared" si="1"/>
        <v>0</v>
      </c>
    </row>
    <row r="59" spans="1:6" s="3" customFormat="1" ht="33" customHeight="1" thickBot="1">
      <c r="A59" s="68" t="s">
        <v>25</v>
      </c>
      <c r="B59" s="69"/>
      <c r="C59" s="69"/>
      <c r="D59" s="68"/>
      <c r="E59" s="23">
        <f>SUM(E53:E58)</f>
        <v>0</v>
      </c>
      <c r="F59" s="24">
        <f>SUM(F53:F58)</f>
        <v>0</v>
      </c>
    </row>
    <row r="60" spans="1:6" s="3" customFormat="1" ht="13.5" customHeight="1">
      <c r="A60" s="18"/>
      <c r="B60" s="18"/>
      <c r="C60" s="18"/>
      <c r="D60" s="18"/>
      <c r="E60" s="18"/>
      <c r="F60" s="18"/>
    </row>
    <row r="61" spans="1:6" s="3" customFormat="1" ht="13.2">
      <c r="A61" s="67" t="s">
        <v>48</v>
      </c>
      <c r="B61" s="67"/>
      <c r="C61" s="67"/>
      <c r="D61" s="67"/>
      <c r="E61" s="67"/>
      <c r="F61" s="67"/>
    </row>
    <row r="62" spans="1:6" s="3" customFormat="1" ht="36" customHeight="1">
      <c r="A62" s="60"/>
      <c r="B62" s="60"/>
      <c r="C62" s="60"/>
      <c r="D62" s="60"/>
      <c r="E62" s="60"/>
      <c r="F62" s="36"/>
    </row>
    <row r="63" spans="1:6" s="3" customFormat="1" ht="15" customHeight="1">
      <c r="A63" s="60" t="s">
        <v>8</v>
      </c>
      <c r="B63" s="60"/>
      <c r="C63" s="60"/>
      <c r="D63" s="60"/>
      <c r="E63" s="60"/>
      <c r="F63" s="60"/>
    </row>
    <row r="64" spans="1:6" s="3" customFormat="1" ht="15" customHeight="1">
      <c r="A64" s="60" t="s">
        <v>14</v>
      </c>
      <c r="B64" s="60"/>
      <c r="C64" s="60"/>
      <c r="D64" s="60"/>
      <c r="E64" s="60"/>
      <c r="F64" s="60"/>
    </row>
    <row r="65" spans="1:6" s="3" customFormat="1" ht="15" customHeight="1">
      <c r="A65" s="62" t="s">
        <v>15</v>
      </c>
      <c r="B65" s="62"/>
      <c r="C65" s="62"/>
      <c r="D65" s="62"/>
      <c r="E65" s="62"/>
      <c r="F65" s="62"/>
    </row>
  </sheetData>
  <mergeCells count="75">
    <mergeCell ref="A65:F65"/>
    <mergeCell ref="A47:F47"/>
    <mergeCell ref="A48:F48"/>
    <mergeCell ref="A49:C49"/>
    <mergeCell ref="D49:F49"/>
    <mergeCell ref="A50:F50"/>
    <mergeCell ref="A51:F51"/>
    <mergeCell ref="A59:D59"/>
    <mergeCell ref="A61:F61"/>
    <mergeCell ref="A62:E62"/>
    <mergeCell ref="A63:F63"/>
    <mergeCell ref="A64:F64"/>
    <mergeCell ref="A41:F41"/>
    <mergeCell ref="A43:F43"/>
    <mergeCell ref="A44:F44"/>
    <mergeCell ref="A45:F45"/>
    <mergeCell ref="A46:C46"/>
    <mergeCell ref="D46:F46"/>
    <mergeCell ref="A40:F40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9:F39"/>
    <mergeCell ref="A32:B32"/>
    <mergeCell ref="C32:F32"/>
    <mergeCell ref="C24:F24"/>
    <mergeCell ref="C25:E25"/>
    <mergeCell ref="A26:B26"/>
    <mergeCell ref="C26:E26"/>
    <mergeCell ref="A27:B27"/>
    <mergeCell ref="C27:F27"/>
    <mergeCell ref="A29:F29"/>
    <mergeCell ref="A30:B30"/>
    <mergeCell ref="C30:F30"/>
    <mergeCell ref="A31:B31"/>
    <mergeCell ref="C31:F31"/>
    <mergeCell ref="A21:B21"/>
    <mergeCell ref="C21:F21"/>
    <mergeCell ref="A22:B22"/>
    <mergeCell ref="C22:F22"/>
    <mergeCell ref="A23:B23"/>
    <mergeCell ref="C23:F23"/>
    <mergeCell ref="A20:B20"/>
    <mergeCell ref="C20:F20"/>
    <mergeCell ref="A13:B13"/>
    <mergeCell ref="C13:F13"/>
    <mergeCell ref="A14:B14"/>
    <mergeCell ref="C14:F14"/>
    <mergeCell ref="C15:F15"/>
    <mergeCell ref="C16:E16"/>
    <mergeCell ref="A17:B17"/>
    <mergeCell ref="C17:E17"/>
    <mergeCell ref="A18:B18"/>
    <mergeCell ref="C18:F18"/>
    <mergeCell ref="A19:F19"/>
    <mergeCell ref="A12:B12"/>
    <mergeCell ref="C12:F12"/>
    <mergeCell ref="A1:F1"/>
    <mergeCell ref="A2:F2"/>
    <mergeCell ref="A4:F4"/>
    <mergeCell ref="A6:F6"/>
    <mergeCell ref="A7:B7"/>
    <mergeCell ref="C7:F7"/>
    <mergeCell ref="A8:B8"/>
    <mergeCell ref="C8:F8"/>
    <mergeCell ref="A10:F10"/>
    <mergeCell ref="A11:B11"/>
    <mergeCell ref="C11:F11"/>
  </mergeCells>
  <hyperlinks>
    <hyperlink ref="C27" r:id="rId1" display="mailto:vaclav.jakl@klatovy.nemocnicepk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2020-01-03T07:58:09Z</dcterms:modified>
  <cp:category/>
  <cp:version/>
  <cp:contentType/>
  <cp:contentStatus/>
</cp:coreProperties>
</file>