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list'!$A$1:$G$70</definedName>
    <definedName name="OLE_LINK1" localSheetId="0">'krycí list'!$B$50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1" l="1"/>
  <c r="G56" i="1"/>
  <c r="G53" i="1" l="1"/>
  <c r="G42" i="1" l="1"/>
  <c r="G41" i="1" l="1"/>
  <c r="G49" i="1"/>
  <c r="G36" i="1" l="1"/>
  <c r="G37" i="1"/>
  <c r="G58" i="1"/>
  <c r="G55" i="1"/>
  <c r="G52" i="1"/>
  <c r="G51" i="1"/>
  <c r="G48" i="1"/>
  <c r="G47" i="1"/>
  <c r="G46" i="1"/>
  <c r="G45" i="1"/>
  <c r="G44" i="1"/>
  <c r="G40" i="1"/>
  <c r="G34" i="1"/>
  <c r="G35" i="1"/>
  <c r="G38" i="1"/>
  <c r="G60" i="1" l="1"/>
  <c r="G62" i="1" s="1"/>
  <c r="G61" i="1" s="1"/>
</calcChain>
</file>

<file path=xl/sharedStrings.xml><?xml version="1.0" encoding="utf-8"?>
<sst xmlns="http://schemas.openxmlformats.org/spreadsheetml/2006/main" count="98" uniqueCount="67">
  <si>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</si>
  <si>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</si>
  <si>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</si>
  <si>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</si>
  <si>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</si>
  <si>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</si>
  <si>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</si>
  <si>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</si>
  <si>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</si>
  <si>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</si>
  <si>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</si>
  <si>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</si>
  <si>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</si>
  <si>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</si>
  <si>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</si>
  <si>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</si>
  <si>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</si>
  <si>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</si>
  <si>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</si>
  <si>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</si>
  <si>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</si>
  <si>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</si>
  <si>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Číslo položky</t>
  </si>
  <si>
    <t>Název položky</t>
  </si>
  <si>
    <t>Počet kusů/sad</t>
  </si>
  <si>
    <t>Výše DPH 21% v Kč</t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</si>
  <si>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</si>
  <si>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Gymnázium Jaroslava Vrchlického, Klatovy</t>
  </si>
  <si>
    <t>Nár. mučedníků 347, 339 01 Klatovy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</si>
  <si>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a příslušenství </t>
    </r>
    <r>
      <rPr>
        <sz val="10"/>
        <color rgb="FFFF0000"/>
        <rFont val="Arial"/>
        <family val="2"/>
        <charset val="238"/>
      </rPr>
      <t>(celková nabídková cena se automaticky dopočítá).
Údaje uvedené v Krycím listě musí být v souladu s údaji uvedenými v jiných částech nabídky dodavatele.</t>
    </r>
  </si>
  <si>
    <t>Délka záruky (v celých měsících)</t>
  </si>
  <si>
    <t>Celková nabídková cena: bez DPH</t>
  </si>
  <si>
    <t xml:space="preserve">Celková nabídková cena včetně DPH     </t>
  </si>
  <si>
    <t>Sekce SÍŤOVÉ PRVKY</t>
  </si>
  <si>
    <t>Apple TV</t>
  </si>
  <si>
    <t>AP</t>
  </si>
  <si>
    <t>Aktivní prvek SWITCH 52 port</t>
  </si>
  <si>
    <t>Aktivní prvek SWITCH 28 port PoE</t>
  </si>
  <si>
    <t>Optický modul SFP</t>
  </si>
  <si>
    <t>Sekce počítačová učebna</t>
  </si>
  <si>
    <t>PC Student</t>
  </si>
  <si>
    <t>Sekce SERVERY</t>
  </si>
  <si>
    <t>UPS 1500VA</t>
  </si>
  <si>
    <t>NAS</t>
  </si>
  <si>
    <t>Instalace počítačové učebny a aplikačního SW</t>
  </si>
  <si>
    <t>Pomoc při zapojení, instalaci, odzkoušení v součinnosti se správcem IT školy</t>
  </si>
  <si>
    <t>Pomoc při instalaci a kompletní převedení stávající sítě a domény</t>
  </si>
  <si>
    <t>Mgr. Václav Vogeltanz, žeditel školy</t>
  </si>
  <si>
    <t>61750972 / ---</t>
  </si>
  <si>
    <t>V ....................... dne ...................2019</t>
  </si>
  <si>
    <t>Sekce iPady pro moderní výuku</t>
  </si>
  <si>
    <t>Pomoc při instalaci a umístěním NB v učebně</t>
  </si>
  <si>
    <t>Tablety</t>
  </si>
  <si>
    <t>PC Corel Draw</t>
  </si>
  <si>
    <t>Sekce - šablony</t>
  </si>
  <si>
    <t>Šablony - notebooky</t>
  </si>
  <si>
    <t>Šablony - výukové scénáře</t>
  </si>
  <si>
    <t>Šablony - účast odborníka při výuce</t>
  </si>
  <si>
    <t xml:space="preserve">Server ALFA19 </t>
  </si>
  <si>
    <t xml:space="preserve">Server BETA19 </t>
  </si>
  <si>
    <t xml:space="preserve">Server DELTA19 </t>
  </si>
  <si>
    <t>Instalace tabletů, zavedení Apple School Manageru</t>
  </si>
  <si>
    <t>Vybavení multifunkční učebny a dovybavení školy IT technikou</t>
  </si>
  <si>
    <t>Veřejná zakázka malého rozsahu na dodávky mimo působnost zákona č. 134/2016 Sb., o zadávání veřejných zakázkách, ve znění pozdějších předpisů.</t>
  </si>
  <si>
    <t>Jednotková cena v Kč bez DPH</t>
  </si>
  <si>
    <t>Celková cena v Kč bez DPH</t>
  </si>
  <si>
    <t xml:space="preserve">Příloha č. 2 Výzvy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</si>
</sst>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4" fillId="8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Fill="1" applyAlignment="1" applyProtection="1">
      <alignment horizontal="justify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justify" vertical="center"/>
    </xf>
    <xf numFmtId="0" fontId="16" fillId="4" borderId="0" xfId="0" applyFont="1" applyFill="1" applyBorder="1" applyAlignment="1" applyProtection="1">
      <alignment horizontal="justify" vertical="center" wrapText="1"/>
    </xf>
    <xf numFmtId="0" fontId="16" fillId="4" borderId="0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164" fontId="15" fillId="4" borderId="9" xfId="0" applyNumberFormat="1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5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164" fontId="15" fillId="4" borderId="4" xfId="0" applyNumberFormat="1" applyFont="1" applyFill="1" applyBorder="1" applyAlignment="1" applyProtection="1">
      <alignment horizontal="justify" vertical="center" wrapText="1"/>
    </xf>
    <xf numFmtId="164" fontId="18" fillId="3" borderId="16" xfId="0" applyNumberFormat="1" applyFont="1" applyFill="1" applyBorder="1" applyAlignment="1" applyProtection="1">
      <alignment horizontal="justify" vertical="center" wrapText="1"/>
    </xf>
    <xf numFmtId="0" fontId="23" fillId="3" borderId="15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3" fontId="14" fillId="0" borderId="23" xfId="0" applyNumberFormat="1" applyFont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23" fillId="3" borderId="14" xfId="0" applyFont="1" applyFill="1" applyBorder="1" applyAlignment="1" applyProtection="1">
      <alignment vertical="center" wrapText="1"/>
    </xf>
    <xf numFmtId="3" fontId="8" fillId="5" borderId="1" xfId="0" applyNumberFormat="1" applyFont="1" applyFill="1" applyBorder="1" applyAlignment="1" applyProtection="1">
      <alignment horizontal="center" vertical="center" wrapText="1"/>
    </xf>
    <xf numFmtId="0" fontId="24" fillId="8" borderId="8" xfId="1" applyBorder="1" applyAlignment="1" applyProtection="1">
      <alignment horizontal="center" vertical="center" wrapText="1"/>
    </xf>
    <xf numFmtId="3" fontId="24" fillId="8" borderId="1" xfId="1" applyNumberFormat="1" applyBorder="1" applyAlignment="1" applyProtection="1">
      <alignment horizontal="center" vertical="center" wrapText="1"/>
    </xf>
    <xf numFmtId="164" fontId="24" fillId="8" borderId="1" xfId="1" applyNumberFormat="1" applyBorder="1" applyAlignment="1" applyProtection="1">
      <alignment horizontal="center" vertical="center" wrapText="1"/>
      <protection locked="0"/>
    </xf>
    <xf numFmtId="164" fontId="24" fillId="8" borderId="9" xfId="1" applyNumberFormat="1" applyBorder="1" applyAlignment="1" applyProtection="1">
      <alignment horizontal="justify" vertical="center" wrapText="1"/>
    </xf>
    <xf numFmtId="0" fontId="25" fillId="8" borderId="8" xfId="1" applyFont="1" applyBorder="1" applyAlignment="1" applyProtection="1">
      <alignment horizontal="center" vertical="center" wrapText="1"/>
    </xf>
    <xf numFmtId="3" fontId="25" fillId="8" borderId="1" xfId="1" applyNumberFormat="1" applyFont="1" applyBorder="1" applyAlignment="1" applyProtection="1">
      <alignment horizontal="center" vertical="center" wrapText="1"/>
    </xf>
    <xf numFmtId="164" fontId="25" fillId="8" borderId="1" xfId="1" applyNumberFormat="1" applyFont="1" applyBorder="1" applyAlignment="1" applyProtection="1">
      <alignment horizontal="center" vertical="center" wrapText="1"/>
      <protection locked="0"/>
    </xf>
    <xf numFmtId="164" fontId="25" fillId="8" borderId="9" xfId="1" applyNumberFormat="1" applyFont="1" applyBorder="1" applyAlignment="1" applyProtection="1">
      <alignment horizontal="justify" vertical="center" wrapText="1"/>
    </xf>
    <xf numFmtId="3" fontId="25" fillId="8" borderId="23" xfId="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25" fillId="8" borderId="2" xfId="1" applyFont="1" applyBorder="1" applyAlignment="1" applyProtection="1">
      <alignment vertical="center" wrapText="1"/>
    </xf>
    <xf numFmtId="0" fontId="25" fillId="8" borderId="19" xfId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3" fillId="3" borderId="13" xfId="0" applyFont="1" applyFill="1" applyBorder="1" applyAlignment="1" applyProtection="1">
      <alignment vertical="center" wrapText="1"/>
    </xf>
    <xf numFmtId="0" fontId="23" fillId="3" borderId="14" xfId="0" applyFont="1" applyFill="1" applyBorder="1" applyAlignment="1" applyProtection="1">
      <alignment vertical="center" wrapText="1"/>
    </xf>
    <xf numFmtId="0" fontId="23" fillId="3" borderId="15" xfId="0" applyFont="1" applyFill="1" applyBorder="1" applyAlignment="1" applyProtection="1">
      <alignment vertical="center" wrapText="1"/>
    </xf>
    <xf numFmtId="0" fontId="21" fillId="7" borderId="5" xfId="0" applyFont="1" applyFill="1" applyBorder="1" applyAlignment="1" applyProtection="1">
      <alignment horizontal="justify" vertical="center" wrapText="1"/>
    </xf>
    <xf numFmtId="0" fontId="21" fillId="7" borderId="18" xfId="0" applyFont="1" applyFill="1" applyBorder="1" applyAlignment="1" applyProtection="1">
      <alignment horizontal="justify" vertical="center" wrapText="1"/>
    </xf>
    <xf numFmtId="0" fontId="21" fillId="7" borderId="6" xfId="0" applyFont="1" applyFill="1" applyBorder="1" applyAlignment="1" applyProtection="1">
      <alignment horizontal="justify" vertical="center" wrapText="1"/>
    </xf>
    <xf numFmtId="0" fontId="21" fillId="7" borderId="7" xfId="0" applyFont="1" applyFill="1" applyBorder="1" applyAlignment="1" applyProtection="1">
      <alignment horizontal="justify" vertical="center" wrapText="1"/>
    </xf>
    <xf numFmtId="0" fontId="21" fillId="3" borderId="5" xfId="0" applyFont="1" applyFill="1" applyBorder="1" applyAlignment="1" applyProtection="1">
      <alignment horizontal="justify" vertical="center"/>
    </xf>
    <xf numFmtId="0" fontId="21" fillId="3" borderId="18" xfId="0" applyFont="1" applyFill="1" applyBorder="1" applyAlignment="1" applyProtection="1">
      <alignment horizontal="justify" vertical="center"/>
    </xf>
    <xf numFmtId="0" fontId="21" fillId="3" borderId="6" xfId="0" applyFont="1" applyFill="1" applyBorder="1" applyAlignment="1" applyProtection="1">
      <alignment horizontal="justify" vertical="center"/>
    </xf>
    <xf numFmtId="0" fontId="21" fillId="3" borderId="7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3" xfId="0" applyFont="1" applyFill="1" applyBorder="1" applyAlignment="1" applyProtection="1">
      <alignment horizontal="justify" vertical="center" wrapText="1"/>
    </xf>
    <xf numFmtId="0" fontId="19" fillId="2" borderId="17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/>
    </xf>
    <xf numFmtId="0" fontId="3" fillId="2" borderId="12" xfId="0" applyFont="1" applyFill="1" applyBorder="1" applyAlignment="1" applyProtection="1">
      <alignment horizontal="justify" vertical="center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4" borderId="0" xfId="0" applyFont="1" applyFill="1" applyAlignment="1" applyProtection="1">
      <alignment horizontal="justify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25" fillId="8" borderId="2" xfId="1" applyFont="1" applyBorder="1" applyAlignment="1" applyProtection="1">
      <alignment vertical="center"/>
    </xf>
    <xf numFmtId="0" fontId="25" fillId="8" borderId="19" xfId="1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="115" zoomScaleNormal="115" zoomScaleSheetLayoutView="130" workbookViewId="0">
      <selection activeCell="A27" sqref="A27:G27"/>
    </sheetView>
  </sheetViews>
  <sheetFormatPr defaultColWidth="9.140625" defaultRowHeight="15" x14ac:dyDescent="0.25"/>
  <cols>
    <col min="1" max="1" width="7.7109375" style="1" customWidth="1"/>
    <col min="2" max="2" width="7.28515625" style="1" customWidth="1"/>
    <col min="3" max="3" width="51.28515625" style="1" customWidth="1"/>
    <col min="4" max="4" width="9.7109375" style="1" customWidth="1"/>
    <col min="5" max="5" width="12.4257812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82" t="s">
        <v>66</v>
      </c>
      <c r="B1" s="82"/>
      <c r="C1" s="82"/>
      <c r="D1" s="82"/>
      <c r="E1" s="82"/>
      <c r="F1" s="82"/>
      <c r="G1" s="82"/>
    </row>
    <row r="2" spans="1:7" ht="18" x14ac:dyDescent="0.25">
      <c r="A2" s="83" t="s">
        <v>20</v>
      </c>
      <c r="B2" s="83"/>
      <c r="C2" s="83"/>
      <c r="D2" s="83"/>
      <c r="E2" s="83"/>
      <c r="F2" s="83"/>
      <c r="G2" s="83"/>
    </row>
    <row r="3" spans="1:7" ht="4.5" customHeight="1" x14ac:dyDescent="0.25">
      <c r="A3" s="5"/>
      <c r="B3" s="5"/>
      <c r="C3" s="5"/>
      <c r="D3" s="5"/>
      <c r="E3" s="5"/>
      <c r="F3" s="5"/>
      <c r="G3" s="5"/>
    </row>
    <row r="4" spans="1:7" s="2" customFormat="1" ht="31.5" customHeight="1" x14ac:dyDescent="0.25">
      <c r="A4" s="91" t="s">
        <v>21</v>
      </c>
      <c r="B4" s="91"/>
      <c r="C4" s="92"/>
      <c r="D4" s="92"/>
      <c r="E4" s="92"/>
      <c r="F4" s="92"/>
      <c r="G4" s="92"/>
    </row>
    <row r="5" spans="1:7" s="2" customFormat="1" ht="4.5" customHeight="1" thickBot="1" x14ac:dyDescent="0.3">
      <c r="A5" s="6"/>
      <c r="B5" s="6"/>
      <c r="C5" s="7"/>
      <c r="D5" s="7"/>
      <c r="E5" s="7"/>
      <c r="F5" s="7"/>
      <c r="G5" s="7"/>
    </row>
    <row r="6" spans="1:7" s="2" customFormat="1" ht="16.5" thickTop="1" x14ac:dyDescent="0.25">
      <c r="A6" s="66" t="s">
        <v>2</v>
      </c>
      <c r="B6" s="67"/>
      <c r="C6" s="68"/>
      <c r="D6" s="68"/>
      <c r="E6" s="68"/>
      <c r="F6" s="68"/>
      <c r="G6" s="69"/>
    </row>
    <row r="7" spans="1:7" s="2" customFormat="1" x14ac:dyDescent="0.25">
      <c r="A7" s="56" t="s">
        <v>0</v>
      </c>
      <c r="B7" s="57"/>
      <c r="C7" s="58"/>
      <c r="D7" s="84" t="s">
        <v>62</v>
      </c>
      <c r="E7" s="85"/>
      <c r="F7" s="85"/>
      <c r="G7" s="86"/>
    </row>
    <row r="8" spans="1:7" s="2" customFormat="1" ht="42.75" customHeight="1" thickBot="1" x14ac:dyDescent="0.3">
      <c r="A8" s="72" t="s">
        <v>1</v>
      </c>
      <c r="B8" s="73"/>
      <c r="C8" s="74"/>
      <c r="D8" s="89" t="s">
        <v>63</v>
      </c>
      <c r="E8" s="89"/>
      <c r="F8" s="89"/>
      <c r="G8" s="90"/>
    </row>
    <row r="9" spans="1:7" s="2" customFormat="1" ht="14.25" thickTop="1" thickBot="1" x14ac:dyDescent="0.3">
      <c r="A9" s="8"/>
      <c r="B9" s="8"/>
      <c r="C9" s="8"/>
      <c r="D9" s="8"/>
      <c r="E9" s="28"/>
      <c r="F9" s="8"/>
      <c r="G9" s="8"/>
    </row>
    <row r="10" spans="1:7" s="2" customFormat="1" ht="16.5" thickTop="1" x14ac:dyDescent="0.25">
      <c r="A10" s="66" t="s">
        <v>8</v>
      </c>
      <c r="B10" s="67"/>
      <c r="C10" s="68"/>
      <c r="D10" s="68"/>
      <c r="E10" s="68"/>
      <c r="F10" s="68"/>
      <c r="G10" s="69"/>
    </row>
    <row r="11" spans="1:7" s="2" customFormat="1" ht="12.75" customHeight="1" x14ac:dyDescent="0.25">
      <c r="A11" s="56" t="s">
        <v>12</v>
      </c>
      <c r="B11" s="57"/>
      <c r="C11" s="58"/>
      <c r="D11" s="70" t="s">
        <v>27</v>
      </c>
      <c r="E11" s="70"/>
      <c r="F11" s="70"/>
      <c r="G11" s="71"/>
    </row>
    <row r="12" spans="1:7" s="2" customFormat="1" ht="12.75" customHeight="1" x14ac:dyDescent="0.25">
      <c r="A12" s="56" t="s">
        <v>3</v>
      </c>
      <c r="B12" s="57"/>
      <c r="C12" s="58"/>
      <c r="D12" s="87" t="s">
        <v>28</v>
      </c>
      <c r="E12" s="87"/>
      <c r="F12" s="87"/>
      <c r="G12" s="88"/>
    </row>
    <row r="13" spans="1:7" s="2" customFormat="1" ht="12.75" customHeight="1" x14ac:dyDescent="0.25">
      <c r="A13" s="56" t="s">
        <v>19</v>
      </c>
      <c r="B13" s="57"/>
      <c r="C13" s="58"/>
      <c r="D13" s="78" t="s">
        <v>48</v>
      </c>
      <c r="E13" s="78"/>
      <c r="F13" s="78"/>
      <c r="G13" s="79"/>
    </row>
    <row r="14" spans="1:7" s="2" customFormat="1" ht="12.75" customHeight="1" thickBot="1" x14ac:dyDescent="0.3">
      <c r="A14" s="72" t="s">
        <v>4</v>
      </c>
      <c r="B14" s="73"/>
      <c r="C14" s="74"/>
      <c r="D14" s="80" t="s">
        <v>47</v>
      </c>
      <c r="E14" s="80"/>
      <c r="F14" s="80"/>
      <c r="G14" s="81"/>
    </row>
    <row r="15" spans="1:7" s="2" customFormat="1" ht="14.25" thickTop="1" thickBot="1" x14ac:dyDescent="0.3">
      <c r="A15" s="8"/>
      <c r="B15" s="8"/>
      <c r="C15" s="8"/>
      <c r="D15" s="8"/>
      <c r="E15" s="28"/>
      <c r="F15" s="8"/>
      <c r="G15" s="8"/>
    </row>
    <row r="16" spans="1:7" s="2" customFormat="1" ht="16.5" thickTop="1" x14ac:dyDescent="0.25">
      <c r="A16" s="66" t="s">
        <v>14</v>
      </c>
      <c r="B16" s="67"/>
      <c r="C16" s="68"/>
      <c r="D16" s="68"/>
      <c r="E16" s="68"/>
      <c r="F16" s="68"/>
      <c r="G16" s="69"/>
    </row>
    <row r="17" spans="1:10" s="2" customFormat="1" ht="12.75" customHeight="1" x14ac:dyDescent="0.25">
      <c r="A17" s="56" t="s">
        <v>12</v>
      </c>
      <c r="B17" s="57"/>
      <c r="C17" s="58"/>
      <c r="D17" s="49" t="s">
        <v>13</v>
      </c>
      <c r="E17" s="49"/>
      <c r="F17" s="49"/>
      <c r="G17" s="50"/>
    </row>
    <row r="18" spans="1:10" s="2" customFormat="1" ht="12.75" customHeight="1" x14ac:dyDescent="0.25">
      <c r="A18" s="56" t="s">
        <v>9</v>
      </c>
      <c r="B18" s="57"/>
      <c r="C18" s="58"/>
      <c r="D18" s="49" t="s">
        <v>13</v>
      </c>
      <c r="E18" s="49"/>
      <c r="F18" s="49"/>
      <c r="G18" s="50"/>
    </row>
    <row r="19" spans="1:10" s="2" customFormat="1" ht="12.75" customHeight="1" x14ac:dyDescent="0.25">
      <c r="A19" s="56" t="s">
        <v>3</v>
      </c>
      <c r="B19" s="57"/>
      <c r="C19" s="58"/>
      <c r="D19" s="49" t="s">
        <v>13</v>
      </c>
      <c r="E19" s="49"/>
      <c r="F19" s="49"/>
      <c r="G19" s="50"/>
    </row>
    <row r="20" spans="1:10" s="2" customFormat="1" ht="12.75" customHeight="1" x14ac:dyDescent="0.25">
      <c r="A20" s="75" t="s">
        <v>10</v>
      </c>
      <c r="B20" s="76"/>
      <c r="C20" s="77"/>
      <c r="D20" s="49" t="s">
        <v>13</v>
      </c>
      <c r="E20" s="49"/>
      <c r="F20" s="49"/>
      <c r="G20" s="50"/>
    </row>
    <row r="21" spans="1:10" s="2" customFormat="1" ht="12.75" customHeight="1" x14ac:dyDescent="0.25">
      <c r="A21" s="56" t="s">
        <v>4</v>
      </c>
      <c r="B21" s="57"/>
      <c r="C21" s="58"/>
      <c r="D21" s="49" t="s">
        <v>13</v>
      </c>
      <c r="E21" s="49"/>
      <c r="F21" s="49"/>
      <c r="G21" s="50"/>
    </row>
    <row r="22" spans="1:10" s="2" customFormat="1" ht="12.75" customHeight="1" x14ac:dyDescent="0.25">
      <c r="A22" s="56" t="s">
        <v>5</v>
      </c>
      <c r="B22" s="57"/>
      <c r="C22" s="58"/>
      <c r="D22" s="49" t="s">
        <v>13</v>
      </c>
      <c r="E22" s="49"/>
      <c r="F22" s="49"/>
      <c r="G22" s="50"/>
    </row>
    <row r="23" spans="1:10" s="2" customFormat="1" ht="12.75" customHeight="1" x14ac:dyDescent="0.25">
      <c r="A23" s="56" t="s">
        <v>6</v>
      </c>
      <c r="B23" s="57"/>
      <c r="C23" s="58"/>
      <c r="D23" s="49" t="s">
        <v>13</v>
      </c>
      <c r="E23" s="49"/>
      <c r="F23" s="49"/>
      <c r="G23" s="50"/>
    </row>
    <row r="24" spans="1:10" s="2" customFormat="1" ht="13.5" thickBot="1" x14ac:dyDescent="0.3">
      <c r="A24" s="72" t="s">
        <v>7</v>
      </c>
      <c r="B24" s="73"/>
      <c r="C24" s="74"/>
      <c r="D24" s="53" t="s">
        <v>13</v>
      </c>
      <c r="E24" s="53"/>
      <c r="F24" s="53"/>
      <c r="G24" s="54"/>
    </row>
    <row r="25" spans="1:10" s="2" customFormat="1" ht="5.25" customHeight="1" thickTop="1" x14ac:dyDescent="0.25">
      <c r="A25" s="8"/>
      <c r="B25" s="8"/>
      <c r="C25" s="8"/>
      <c r="D25" s="8"/>
      <c r="E25" s="28"/>
      <c r="F25" s="8"/>
      <c r="G25" s="8"/>
    </row>
    <row r="26" spans="1:10" ht="63" customHeight="1" x14ac:dyDescent="0.25">
      <c r="A26" s="52" t="s">
        <v>15</v>
      </c>
      <c r="B26" s="52"/>
      <c r="C26" s="52"/>
      <c r="D26" s="52"/>
      <c r="E26" s="52"/>
      <c r="F26" s="52"/>
      <c r="G26" s="52"/>
    </row>
    <row r="27" spans="1:10" ht="42.75" customHeight="1" x14ac:dyDescent="0.25">
      <c r="A27" s="51" t="s">
        <v>16</v>
      </c>
      <c r="B27" s="51"/>
      <c r="C27" s="51"/>
      <c r="D27" s="51"/>
      <c r="E27" s="51"/>
      <c r="F27" s="51"/>
      <c r="G27" s="51"/>
    </row>
    <row r="28" spans="1:10" ht="5.25" customHeight="1" x14ac:dyDescent="0.25">
      <c r="A28" s="9"/>
      <c r="B28" s="9"/>
      <c r="C28" s="10"/>
      <c r="D28" s="10"/>
      <c r="E28" s="10"/>
      <c r="F28" s="10"/>
      <c r="G28" s="10"/>
    </row>
    <row r="29" spans="1:10" s="2" customFormat="1" ht="43.5" customHeight="1" x14ac:dyDescent="0.25">
      <c r="A29" s="93" t="s">
        <v>29</v>
      </c>
      <c r="B29" s="93"/>
      <c r="C29" s="93"/>
      <c r="D29" s="93"/>
      <c r="E29" s="93"/>
      <c r="F29" s="93"/>
      <c r="G29" s="93"/>
    </row>
    <row r="30" spans="1:10" s="2" customFormat="1" ht="11.1" customHeight="1" thickBot="1" x14ac:dyDescent="0.3">
      <c r="A30" s="9"/>
      <c r="B30" s="9"/>
      <c r="C30" s="9"/>
      <c r="D30" s="9"/>
      <c r="E30" s="29"/>
      <c r="F30" s="9"/>
      <c r="G30" s="9"/>
    </row>
    <row r="31" spans="1:10" s="2" customFormat="1" ht="20.100000000000001" customHeight="1" thickTop="1" x14ac:dyDescent="0.25">
      <c r="A31" s="62" t="s">
        <v>26</v>
      </c>
      <c r="B31" s="63"/>
      <c r="C31" s="64"/>
      <c r="D31" s="64"/>
      <c r="E31" s="64"/>
      <c r="F31" s="64"/>
      <c r="G31" s="65"/>
      <c r="J31" s="3"/>
    </row>
    <row r="32" spans="1:10" s="2" customFormat="1" ht="60.6" customHeight="1" x14ac:dyDescent="0.25">
      <c r="A32" s="11" t="s">
        <v>22</v>
      </c>
      <c r="B32" s="96" t="s">
        <v>23</v>
      </c>
      <c r="C32" s="97"/>
      <c r="D32" s="12" t="s">
        <v>24</v>
      </c>
      <c r="E32" s="12" t="s">
        <v>30</v>
      </c>
      <c r="F32" s="12" t="s">
        <v>64</v>
      </c>
      <c r="G32" s="13" t="s">
        <v>65</v>
      </c>
    </row>
    <row r="33" spans="1:10" s="2" customFormat="1" ht="27.75" customHeight="1" x14ac:dyDescent="0.25">
      <c r="A33" s="32"/>
      <c r="B33" s="43" t="s">
        <v>33</v>
      </c>
      <c r="C33" s="44"/>
      <c r="D33" s="33"/>
      <c r="E33" s="33"/>
      <c r="F33" s="34"/>
      <c r="G33" s="35"/>
      <c r="J33" s="3"/>
    </row>
    <row r="34" spans="1:10" s="2" customFormat="1" ht="34.5" customHeight="1" x14ac:dyDescent="0.25">
      <c r="A34" s="14">
        <v>1</v>
      </c>
      <c r="B34" s="94" t="s">
        <v>35</v>
      </c>
      <c r="C34" s="95"/>
      <c r="D34" s="15">
        <v>2</v>
      </c>
      <c r="E34" s="31" t="s">
        <v>13</v>
      </c>
      <c r="F34" s="4"/>
      <c r="G34" s="16">
        <f t="shared" ref="G34:G58" si="0">F34*D34</f>
        <v>0</v>
      </c>
      <c r="J34" s="3"/>
    </row>
    <row r="35" spans="1:10" s="2" customFormat="1" ht="27" customHeight="1" x14ac:dyDescent="0.25">
      <c r="A35" s="14">
        <v>2</v>
      </c>
      <c r="B35" s="94" t="s">
        <v>36</v>
      </c>
      <c r="C35" s="95"/>
      <c r="D35" s="15">
        <v>2</v>
      </c>
      <c r="E35" s="31" t="s">
        <v>13</v>
      </c>
      <c r="F35" s="4"/>
      <c r="G35" s="16">
        <f t="shared" si="0"/>
        <v>0</v>
      </c>
    </row>
    <row r="36" spans="1:10" s="2" customFormat="1" ht="25.5" customHeight="1" x14ac:dyDescent="0.25">
      <c r="A36" s="14">
        <v>3</v>
      </c>
      <c r="B36" s="98" t="s">
        <v>37</v>
      </c>
      <c r="C36" s="99"/>
      <c r="D36" s="15">
        <v>1</v>
      </c>
      <c r="E36" s="31" t="s">
        <v>13</v>
      </c>
      <c r="F36" s="4"/>
      <c r="G36" s="16">
        <f t="shared" si="0"/>
        <v>0</v>
      </c>
    </row>
    <row r="37" spans="1:10" s="2" customFormat="1" ht="24" customHeight="1" x14ac:dyDescent="0.25">
      <c r="A37" s="14">
        <v>4</v>
      </c>
      <c r="B37" s="94" t="s">
        <v>38</v>
      </c>
      <c r="C37" s="95"/>
      <c r="D37" s="15">
        <v>4</v>
      </c>
      <c r="E37" s="31" t="s">
        <v>13</v>
      </c>
      <c r="F37" s="4"/>
      <c r="G37" s="16">
        <f t="shared" si="0"/>
        <v>0</v>
      </c>
    </row>
    <row r="38" spans="1:10" s="2" customFormat="1" ht="24.75" customHeight="1" x14ac:dyDescent="0.25">
      <c r="A38" s="14">
        <v>5</v>
      </c>
      <c r="B38" s="98" t="s">
        <v>45</v>
      </c>
      <c r="C38" s="99"/>
      <c r="D38" s="15">
        <v>1</v>
      </c>
      <c r="E38" s="31" t="s">
        <v>13</v>
      </c>
      <c r="F38" s="4"/>
      <c r="G38" s="16">
        <f t="shared" si="0"/>
        <v>0</v>
      </c>
    </row>
    <row r="39" spans="1:10" s="2" customFormat="1" ht="24.75" customHeight="1" x14ac:dyDescent="0.25">
      <c r="A39" s="32"/>
      <c r="B39" s="43" t="s">
        <v>39</v>
      </c>
      <c r="C39" s="44"/>
      <c r="D39" s="33"/>
      <c r="E39" s="33"/>
      <c r="F39" s="34"/>
      <c r="G39" s="35"/>
    </row>
    <row r="40" spans="1:10" s="2" customFormat="1" ht="25.5" customHeight="1" x14ac:dyDescent="0.25">
      <c r="A40" s="14">
        <v>6</v>
      </c>
      <c r="B40" s="94" t="s">
        <v>40</v>
      </c>
      <c r="C40" s="95"/>
      <c r="D40" s="27">
        <v>18</v>
      </c>
      <c r="E40" s="31" t="s">
        <v>13</v>
      </c>
      <c r="F40" s="4"/>
      <c r="G40" s="16">
        <f t="shared" si="0"/>
        <v>0</v>
      </c>
      <c r="J40" s="3"/>
    </row>
    <row r="41" spans="1:10" s="2" customFormat="1" ht="25.5" customHeight="1" x14ac:dyDescent="0.25">
      <c r="A41" s="14">
        <v>7</v>
      </c>
      <c r="B41" s="94" t="s">
        <v>44</v>
      </c>
      <c r="C41" s="95"/>
      <c r="D41" s="27">
        <v>1</v>
      </c>
      <c r="E41" s="31" t="s">
        <v>13</v>
      </c>
      <c r="F41" s="4"/>
      <c r="G41" s="16">
        <f t="shared" ref="G41:G42" si="1">F41*D41</f>
        <v>0</v>
      </c>
      <c r="J41" s="3"/>
    </row>
    <row r="42" spans="1:10" s="2" customFormat="1" ht="25.5" customHeight="1" x14ac:dyDescent="0.25">
      <c r="A42" s="14">
        <v>8</v>
      </c>
      <c r="B42" s="102" t="s">
        <v>53</v>
      </c>
      <c r="C42" s="103"/>
      <c r="D42" s="27">
        <v>48</v>
      </c>
      <c r="E42" s="31" t="s">
        <v>13</v>
      </c>
      <c r="F42" s="4"/>
      <c r="G42" s="16">
        <f t="shared" si="1"/>
        <v>0</v>
      </c>
      <c r="J42" s="3"/>
    </row>
    <row r="43" spans="1:10" s="2" customFormat="1" ht="25.5" customHeight="1" x14ac:dyDescent="0.25">
      <c r="A43" s="36"/>
      <c r="B43" s="100" t="s">
        <v>41</v>
      </c>
      <c r="C43" s="101"/>
      <c r="D43" s="37"/>
      <c r="E43" s="37"/>
      <c r="F43" s="38"/>
      <c r="G43" s="39"/>
      <c r="J43" s="3"/>
    </row>
    <row r="44" spans="1:10" s="2" customFormat="1" ht="26.25" customHeight="1" x14ac:dyDescent="0.25">
      <c r="A44" s="14">
        <v>8</v>
      </c>
      <c r="B44" s="94" t="s">
        <v>58</v>
      </c>
      <c r="C44" s="95"/>
      <c r="D44" s="15">
        <v>1</v>
      </c>
      <c r="E44" s="31" t="s">
        <v>13</v>
      </c>
      <c r="F44" s="4"/>
      <c r="G44" s="16">
        <f t="shared" si="0"/>
        <v>0</v>
      </c>
      <c r="J44" s="3"/>
    </row>
    <row r="45" spans="1:10" s="2" customFormat="1" ht="25.5" customHeight="1" x14ac:dyDescent="0.25">
      <c r="A45" s="14">
        <v>9</v>
      </c>
      <c r="B45" s="94" t="s">
        <v>59</v>
      </c>
      <c r="C45" s="95"/>
      <c r="D45" s="15">
        <v>1</v>
      </c>
      <c r="E45" s="31" t="s">
        <v>13</v>
      </c>
      <c r="F45" s="4"/>
      <c r="G45" s="16">
        <f t="shared" si="0"/>
        <v>0</v>
      </c>
    </row>
    <row r="46" spans="1:10" s="2" customFormat="1" ht="27.75" customHeight="1" x14ac:dyDescent="0.25">
      <c r="A46" s="14">
        <v>10</v>
      </c>
      <c r="B46" s="94" t="s">
        <v>60</v>
      </c>
      <c r="C46" s="95"/>
      <c r="D46" s="15">
        <v>1</v>
      </c>
      <c r="E46" s="31" t="s">
        <v>13</v>
      </c>
      <c r="F46" s="4"/>
      <c r="G46" s="16">
        <f t="shared" si="0"/>
        <v>0</v>
      </c>
    </row>
    <row r="47" spans="1:10" s="2" customFormat="1" ht="28.5" customHeight="1" x14ac:dyDescent="0.25">
      <c r="A47" s="14">
        <v>11</v>
      </c>
      <c r="B47" s="94" t="s">
        <v>42</v>
      </c>
      <c r="C47" s="95"/>
      <c r="D47" s="15">
        <v>1</v>
      </c>
      <c r="E47" s="31" t="s">
        <v>13</v>
      </c>
      <c r="F47" s="4"/>
      <c r="G47" s="16">
        <f t="shared" si="0"/>
        <v>0</v>
      </c>
    </row>
    <row r="48" spans="1:10" s="2" customFormat="1" ht="25.5" customHeight="1" x14ac:dyDescent="0.25">
      <c r="A48" s="14">
        <v>12</v>
      </c>
      <c r="B48" s="41" t="s">
        <v>43</v>
      </c>
      <c r="C48" s="42"/>
      <c r="D48" s="15">
        <v>1</v>
      </c>
      <c r="E48" s="31" t="s">
        <v>13</v>
      </c>
      <c r="F48" s="4"/>
      <c r="G48" s="16">
        <f t="shared" si="0"/>
        <v>0</v>
      </c>
    </row>
    <row r="49" spans="1:10" s="2" customFormat="1" ht="25.5" customHeight="1" x14ac:dyDescent="0.25">
      <c r="A49" s="14">
        <v>13</v>
      </c>
      <c r="B49" s="41" t="s">
        <v>46</v>
      </c>
      <c r="C49" s="42"/>
      <c r="D49" s="15">
        <v>1</v>
      </c>
      <c r="E49" s="31" t="s">
        <v>13</v>
      </c>
      <c r="F49" s="4"/>
      <c r="G49" s="16">
        <f t="shared" ref="G49" si="2">F49*D49</f>
        <v>0</v>
      </c>
    </row>
    <row r="50" spans="1:10" s="2" customFormat="1" ht="27" customHeight="1" x14ac:dyDescent="0.25">
      <c r="A50" s="36"/>
      <c r="B50" s="43" t="s">
        <v>50</v>
      </c>
      <c r="C50" s="44"/>
      <c r="D50" s="37"/>
      <c r="E50" s="37"/>
      <c r="F50" s="38"/>
      <c r="G50" s="39"/>
    </row>
    <row r="51" spans="1:10" s="2" customFormat="1" ht="27" customHeight="1" x14ac:dyDescent="0.25">
      <c r="A51" s="14">
        <v>14</v>
      </c>
      <c r="B51" s="41" t="s">
        <v>52</v>
      </c>
      <c r="C51" s="42"/>
      <c r="D51" s="27">
        <v>12</v>
      </c>
      <c r="E51" s="31" t="s">
        <v>13</v>
      </c>
      <c r="F51" s="4"/>
      <c r="G51" s="16">
        <f t="shared" si="0"/>
        <v>0</v>
      </c>
    </row>
    <row r="52" spans="1:10" s="2" customFormat="1" ht="22.5" customHeight="1" x14ac:dyDescent="0.25">
      <c r="A52" s="14">
        <v>15</v>
      </c>
      <c r="B52" s="41" t="s">
        <v>34</v>
      </c>
      <c r="C52" s="42"/>
      <c r="D52" s="27">
        <v>10</v>
      </c>
      <c r="E52" s="31" t="s">
        <v>13</v>
      </c>
      <c r="F52" s="4"/>
      <c r="G52" s="16">
        <f t="shared" si="0"/>
        <v>0</v>
      </c>
      <c r="J52" s="3"/>
    </row>
    <row r="53" spans="1:10" s="2" customFormat="1" ht="30.95" customHeight="1" x14ac:dyDescent="0.25">
      <c r="A53" s="14">
        <v>16</v>
      </c>
      <c r="B53" s="45" t="s">
        <v>61</v>
      </c>
      <c r="C53" s="46"/>
      <c r="D53" s="27">
        <v>1</v>
      </c>
      <c r="E53" s="31" t="s">
        <v>13</v>
      </c>
      <c r="F53" s="4"/>
      <c r="G53" s="16">
        <f t="shared" ref="G53" si="3">F53*D53</f>
        <v>0</v>
      </c>
      <c r="J53" s="3"/>
    </row>
    <row r="54" spans="1:10" s="2" customFormat="1" ht="22.5" customHeight="1" x14ac:dyDescent="0.25">
      <c r="A54" s="36"/>
      <c r="B54" s="43" t="s">
        <v>54</v>
      </c>
      <c r="C54" s="44"/>
      <c r="D54" s="40"/>
      <c r="E54" s="37"/>
      <c r="F54" s="38"/>
      <c r="G54" s="39"/>
      <c r="J54" s="3"/>
    </row>
    <row r="55" spans="1:10" s="2" customFormat="1" ht="27" customHeight="1" x14ac:dyDescent="0.25">
      <c r="A55" s="14">
        <v>17</v>
      </c>
      <c r="B55" s="41" t="s">
        <v>55</v>
      </c>
      <c r="C55" s="42"/>
      <c r="D55" s="15">
        <v>40</v>
      </c>
      <c r="E55" s="31" t="s">
        <v>13</v>
      </c>
      <c r="F55" s="4"/>
      <c r="G55" s="16">
        <f t="shared" si="0"/>
        <v>0</v>
      </c>
      <c r="J55" s="3"/>
    </row>
    <row r="56" spans="1:10" s="2" customFormat="1" ht="27" customHeight="1" x14ac:dyDescent="0.25">
      <c r="A56" s="14">
        <v>18</v>
      </c>
      <c r="B56" s="41" t="s">
        <v>51</v>
      </c>
      <c r="C56" s="42"/>
      <c r="D56" s="15">
        <v>1</v>
      </c>
      <c r="E56" s="31" t="s">
        <v>13</v>
      </c>
      <c r="F56" s="4"/>
      <c r="G56" s="16">
        <f t="shared" ref="G56" si="4">F56*D56</f>
        <v>0</v>
      </c>
      <c r="J56" s="3"/>
    </row>
    <row r="57" spans="1:10" s="2" customFormat="1" ht="27" customHeight="1" x14ac:dyDescent="0.25">
      <c r="A57" s="14">
        <v>19</v>
      </c>
      <c r="B57" s="45" t="s">
        <v>56</v>
      </c>
      <c r="C57" s="46"/>
      <c r="D57" s="15">
        <v>1</v>
      </c>
      <c r="E57" s="31" t="s">
        <v>13</v>
      </c>
      <c r="F57" s="4"/>
      <c r="G57" s="16">
        <f t="shared" ref="G57" si="5">F57*D57</f>
        <v>0</v>
      </c>
      <c r="J57" s="3"/>
    </row>
    <row r="58" spans="1:10" s="2" customFormat="1" ht="25.5" customHeight="1" thickBot="1" x14ac:dyDescent="0.3">
      <c r="A58" s="14">
        <v>20</v>
      </c>
      <c r="B58" s="41" t="s">
        <v>57</v>
      </c>
      <c r="C58" s="42"/>
      <c r="D58" s="15">
        <v>1</v>
      </c>
      <c r="E58" s="31" t="s">
        <v>13</v>
      </c>
      <c r="F58" s="4"/>
      <c r="G58" s="16">
        <f t="shared" si="0"/>
        <v>0</v>
      </c>
      <c r="J58" s="3"/>
    </row>
    <row r="59" spans="1:10" s="2" customFormat="1" ht="16.5" customHeight="1" thickTop="1" thickBot="1" x14ac:dyDescent="0.3">
      <c r="A59" s="17"/>
      <c r="B59" s="17"/>
      <c r="C59" s="18"/>
      <c r="D59" s="19"/>
      <c r="E59" s="19"/>
      <c r="F59" s="20"/>
      <c r="G59" s="21"/>
    </row>
    <row r="60" spans="1:10" s="2" customFormat="1" ht="25.5" customHeight="1" thickTop="1" thickBot="1" x14ac:dyDescent="0.3">
      <c r="A60" s="59" t="s">
        <v>31</v>
      </c>
      <c r="B60" s="60"/>
      <c r="C60" s="60"/>
      <c r="D60" s="60"/>
      <c r="E60" s="60"/>
      <c r="F60" s="61"/>
      <c r="G60" s="22">
        <f>SUM(G33:G58)</f>
        <v>0</v>
      </c>
    </row>
    <row r="61" spans="1:10" s="2" customFormat="1" ht="25.5" customHeight="1" thickTop="1" thickBot="1" x14ac:dyDescent="0.3">
      <c r="A61" s="59" t="s">
        <v>25</v>
      </c>
      <c r="B61" s="60"/>
      <c r="C61" s="60"/>
      <c r="D61" s="60"/>
      <c r="E61" s="30"/>
      <c r="F61" s="23"/>
      <c r="G61" s="22">
        <f>G62-G60</f>
        <v>0</v>
      </c>
    </row>
    <row r="62" spans="1:10" s="2" customFormat="1" ht="25.5" customHeight="1" thickTop="1" thickBot="1" x14ac:dyDescent="0.3">
      <c r="A62" s="59" t="s">
        <v>32</v>
      </c>
      <c r="B62" s="60"/>
      <c r="C62" s="60"/>
      <c r="D62" s="60"/>
      <c r="E62" s="30"/>
      <c r="F62" s="23"/>
      <c r="G62" s="22">
        <f>G60*1.21</f>
        <v>0</v>
      </c>
    </row>
    <row r="63" spans="1:10" s="2" customFormat="1" ht="13.5" customHeight="1" thickTop="1" x14ac:dyDescent="0.25">
      <c r="A63" s="24"/>
      <c r="B63" s="24"/>
      <c r="C63" s="24"/>
      <c r="D63" s="24"/>
      <c r="E63" s="24"/>
      <c r="F63" s="24"/>
      <c r="G63" s="24"/>
    </row>
    <row r="64" spans="1:10" s="2" customFormat="1" ht="5.25" customHeight="1" x14ac:dyDescent="0.25">
      <c r="A64" s="25"/>
      <c r="B64" s="25"/>
      <c r="C64" s="25"/>
      <c r="D64" s="25"/>
      <c r="E64" s="25"/>
      <c r="F64" s="25"/>
      <c r="G64" s="25"/>
    </row>
    <row r="65" spans="1:7" s="2" customFormat="1" ht="5.25" customHeight="1" x14ac:dyDescent="0.25">
      <c r="A65" s="26"/>
      <c r="B65" s="26"/>
      <c r="C65" s="26"/>
      <c r="D65" s="26"/>
      <c r="E65" s="28"/>
      <c r="F65" s="26"/>
      <c r="G65" s="26"/>
    </row>
    <row r="66" spans="1:7" s="2" customFormat="1" ht="12.75" customHeight="1" x14ac:dyDescent="0.25">
      <c r="A66" s="55" t="s">
        <v>49</v>
      </c>
      <c r="B66" s="55"/>
      <c r="C66" s="55"/>
      <c r="D66" s="55"/>
      <c r="E66" s="55"/>
      <c r="F66" s="55"/>
      <c r="G66" s="55"/>
    </row>
    <row r="67" spans="1:7" s="2" customFormat="1" ht="57" customHeight="1" x14ac:dyDescent="0.25">
      <c r="A67" s="48"/>
      <c r="B67" s="48"/>
      <c r="C67" s="48"/>
      <c r="D67" s="48"/>
      <c r="E67" s="48"/>
      <c r="F67" s="48"/>
      <c r="G67" s="48"/>
    </row>
    <row r="68" spans="1:7" s="2" customFormat="1" ht="15" customHeight="1" x14ac:dyDescent="0.25">
      <c r="A68" s="48" t="s">
        <v>11</v>
      </c>
      <c r="B68" s="48"/>
      <c r="C68" s="48"/>
      <c r="D68" s="48"/>
      <c r="E68" s="48"/>
      <c r="F68" s="48"/>
      <c r="G68" s="48"/>
    </row>
    <row r="69" spans="1:7" s="2" customFormat="1" ht="15" customHeight="1" x14ac:dyDescent="0.25">
      <c r="A69" s="48" t="s">
        <v>17</v>
      </c>
      <c r="B69" s="48"/>
      <c r="C69" s="48"/>
      <c r="D69" s="48"/>
      <c r="E69" s="48"/>
      <c r="F69" s="48"/>
      <c r="G69" s="48"/>
    </row>
    <row r="70" spans="1:7" s="2" customFormat="1" ht="15" customHeight="1" x14ac:dyDescent="0.25">
      <c r="A70" s="47" t="s">
        <v>18</v>
      </c>
      <c r="B70" s="47"/>
      <c r="C70" s="47"/>
      <c r="D70" s="47"/>
      <c r="E70" s="47"/>
      <c r="F70" s="47"/>
      <c r="G70" s="47"/>
    </row>
  </sheetData>
  <sheetProtection selectLockedCells="1" selectUnlockedCells="1"/>
  <mergeCells count="73">
    <mergeCell ref="B49:C49"/>
    <mergeCell ref="B41:C41"/>
    <mergeCell ref="B36:C36"/>
    <mergeCell ref="B37:C37"/>
    <mergeCell ref="B38:C38"/>
    <mergeCell ref="B40:C40"/>
    <mergeCell ref="B48:C48"/>
    <mergeCell ref="B47:C47"/>
    <mergeCell ref="B46:C46"/>
    <mergeCell ref="B45:C45"/>
    <mergeCell ref="B44:C44"/>
    <mergeCell ref="B43:C43"/>
    <mergeCell ref="B42:C42"/>
    <mergeCell ref="A29:G29"/>
    <mergeCell ref="B33:C33"/>
    <mergeCell ref="B34:C34"/>
    <mergeCell ref="B35:C35"/>
    <mergeCell ref="B32:C32"/>
    <mergeCell ref="A23:C23"/>
    <mergeCell ref="A13:C13"/>
    <mergeCell ref="A12:C12"/>
    <mergeCell ref="A14:C14"/>
    <mergeCell ref="A19:C19"/>
    <mergeCell ref="A22:C22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61:D61"/>
    <mergeCell ref="D20:G20"/>
    <mergeCell ref="A10:G10"/>
    <mergeCell ref="D11:G11"/>
    <mergeCell ref="A11:C11"/>
    <mergeCell ref="A24:C24"/>
    <mergeCell ref="D17:G17"/>
    <mergeCell ref="D18:G18"/>
    <mergeCell ref="D19:G19"/>
    <mergeCell ref="A20:C20"/>
    <mergeCell ref="B39:C39"/>
    <mergeCell ref="D13:G13"/>
    <mergeCell ref="D14:G14"/>
    <mergeCell ref="A16:G16"/>
    <mergeCell ref="A18:C18"/>
    <mergeCell ref="A17:C17"/>
    <mergeCell ref="A70:G70"/>
    <mergeCell ref="A69:G69"/>
    <mergeCell ref="A68:G68"/>
    <mergeCell ref="D21:G21"/>
    <mergeCell ref="D22:G22"/>
    <mergeCell ref="A27:G27"/>
    <mergeCell ref="A26:G26"/>
    <mergeCell ref="D24:G24"/>
    <mergeCell ref="D23:G23"/>
    <mergeCell ref="A66:G66"/>
    <mergeCell ref="A21:C21"/>
    <mergeCell ref="A60:F60"/>
    <mergeCell ref="A67:G67"/>
    <mergeCell ref="A31:G31"/>
    <mergeCell ref="A62:D62"/>
    <mergeCell ref="B52:C52"/>
    <mergeCell ref="B50:C50"/>
    <mergeCell ref="B51:C51"/>
    <mergeCell ref="B55:C55"/>
    <mergeCell ref="B58:C58"/>
    <mergeCell ref="B54:C54"/>
    <mergeCell ref="B53:C53"/>
    <mergeCell ref="B56:C56"/>
    <mergeCell ref="B57:C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krycí list</vt:lpstr>
      <vt:lpstr>'krycí list'!Oblast_tisku</vt:lpstr>
      <vt:lpstr>'krycí list'!OLE_LINK1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2019-12-04T09:03:38Z</dcterms:modified>
</cp:coreProperties>
</file>