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9155" windowHeight="11640" tabRatio="766" activeTab="0"/>
  </bookViews>
  <sheets>
    <sheet name="Krycí list" sheetId="5" r:id="rId1"/>
    <sheet name="HP" sheetId="4" r:id="rId2"/>
    <sheet name="Canon_KM_Brother" sheetId="2" r:id="rId3"/>
    <sheet name="Epson_OKI_Xerox" sheetId="3" r:id="rId4"/>
  </sheets>
  <definedNames/>
  <calcPr calcId="152511"/>
</workbook>
</file>

<file path=xl/sharedStrings.xml><?xml version="1.0" encoding="utf-8"?>
<sst xmlns="http://schemas.openxmlformats.org/spreadsheetml/2006/main" count="214" uniqueCount="115">
  <si>
    <t>Brother</t>
  </si>
  <si>
    <t>TN-230 BK</t>
  </si>
  <si>
    <t>TN-230 C</t>
  </si>
  <si>
    <t>TN-230 M</t>
  </si>
  <si>
    <t>TN-230 Y</t>
  </si>
  <si>
    <t>TN-3170</t>
  </si>
  <si>
    <t>Typ náplně</t>
  </si>
  <si>
    <t>Cena za 1 ks bez DPH</t>
  </si>
  <si>
    <t>Canon</t>
  </si>
  <si>
    <t>FX-10</t>
  </si>
  <si>
    <t>C13S050611 - Y</t>
  </si>
  <si>
    <t>C13S050612 - M</t>
  </si>
  <si>
    <t>C13S050613 - C</t>
  </si>
  <si>
    <t>C13S050614 - Bk</t>
  </si>
  <si>
    <t>CB435A</t>
  </si>
  <si>
    <t>CB436A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</si>
  <si>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</si>
  <si>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</si>
  <si>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</si>
  <si>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</si>
  <si>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</si>
  <si>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</si>
  <si>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</si>
  <si>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</si>
  <si>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Q2612A</t>
  </si>
  <si>
    <t>Q2612AD</t>
  </si>
  <si>
    <t>Q3960A</t>
  </si>
  <si>
    <t>Q3962A</t>
  </si>
  <si>
    <t>Q6000A</t>
  </si>
  <si>
    <t>CE310A</t>
  </si>
  <si>
    <t>CE311A</t>
  </si>
  <si>
    <t>CE312A</t>
  </si>
  <si>
    <t>CE320A</t>
  </si>
  <si>
    <t>CE321A</t>
  </si>
  <si>
    <t>CE322A</t>
  </si>
  <si>
    <t>CE323A</t>
  </si>
  <si>
    <t>Q3961A</t>
  </si>
  <si>
    <t>OKI</t>
  </si>
  <si>
    <t>Xerox</t>
  </si>
  <si>
    <t>106R01277</t>
  </si>
  <si>
    <t>TN-241 Bk</t>
  </si>
  <si>
    <t>TN-241 C</t>
  </si>
  <si>
    <t>TN-241 M</t>
  </si>
  <si>
    <t>TN-241 Y</t>
  </si>
  <si>
    <t>TN-2220</t>
  </si>
  <si>
    <t>Předpokládané množství (ks)</t>
  </si>
  <si>
    <t>Celkem v Kč bez DPH za PM</t>
  </si>
  <si>
    <t>Q6002A</t>
  </si>
  <si>
    <t>Q6003A</t>
  </si>
  <si>
    <t>Výrobce</t>
  </si>
  <si>
    <t>HP</t>
  </si>
  <si>
    <t>Epson</t>
  </si>
  <si>
    <t>Celkem</t>
  </si>
  <si>
    <t>CRG-718 C</t>
  </si>
  <si>
    <t>CRG-718 M</t>
  </si>
  <si>
    <t>CRG-718 Y</t>
  </si>
  <si>
    <t>Originální - Hewlett-Packard</t>
  </si>
  <si>
    <t>Originální - Canon, Konica Minolta, Brother</t>
  </si>
  <si>
    <t>C9351AE</t>
  </si>
  <si>
    <t xml:space="preserve">CE313A </t>
  </si>
  <si>
    <t>CE410A</t>
  </si>
  <si>
    <t>CE411A</t>
  </si>
  <si>
    <t>CE412A</t>
  </si>
  <si>
    <t>CE413A</t>
  </si>
  <si>
    <t>Q5949A</t>
  </si>
  <si>
    <t xml:space="preserve">Q6001A </t>
  </si>
  <si>
    <t>CRG-718 K</t>
  </si>
  <si>
    <t>C6656AE</t>
  </si>
  <si>
    <t>C6657AE</t>
  </si>
  <si>
    <t>C8765EE</t>
  </si>
  <si>
    <t>C8766EE</t>
  </si>
  <si>
    <t>C8767EE</t>
  </si>
  <si>
    <t>C9352AE</t>
  </si>
  <si>
    <t>CN045AE (950 XL)</t>
  </si>
  <si>
    <t>CN046AE (951 XL)</t>
  </si>
  <si>
    <t>CN047AE (951 XL)</t>
  </si>
  <si>
    <t>CN048AE (951 XL)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</si>
  <si>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</si>
  <si>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</si>
  <si>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</si>
  <si>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</si>
  <si>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</si>
  <si>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</si>
  <si>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</si>
  <si>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</si>
  <si>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</si>
  <si>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</si>
  <si>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</si>
  <si>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</si>
  <si>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</si>
  <si>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</si>
  <si>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Canon, Konica Minolta, Brother</t>
  </si>
  <si>
    <t>Nabídková cena celkem (Kč bez DPH)</t>
  </si>
  <si>
    <t>DPH (21%)</t>
  </si>
  <si>
    <t>Nabídková cena celkem (Kč včetně DPH)</t>
  </si>
  <si>
    <t>Epson, OKI, Xerox</t>
  </si>
  <si>
    <t>Originální - EPSON, OKI, Xerox</t>
  </si>
  <si>
    <t>TN-2420</t>
  </si>
  <si>
    <t>006R01517</t>
  </si>
  <si>
    <t>T7011</t>
  </si>
  <si>
    <t>006R01518</t>
  </si>
  <si>
    <t>C13S050437</t>
  </si>
  <si>
    <t>C13S050584</t>
  </si>
  <si>
    <t>006R01519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</si>
  <si>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„Tonery pro Plzeňský kraj 2020“</t>
    </r>
  </si>
  <si>
    <t>CE283A</t>
  </si>
  <si>
    <t>CF230A</t>
  </si>
  <si>
    <t>CF230X</t>
  </si>
  <si>
    <t>CF226X</t>
  </si>
  <si>
    <t>CN625AE</t>
  </si>
  <si>
    <t>CN628AE</t>
  </si>
  <si>
    <t>CN626AE</t>
  </si>
  <si>
    <t>CN627AE</t>
  </si>
  <si>
    <t>CF283X</t>
  </si>
  <si>
    <t>CE255X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</si>
</sst>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164" fontId="6" fillId="0" borderId="1" xfId="20" applyNumberFormat="1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164" fontId="1" fillId="3" borderId="1" xfId="20" applyNumberFormat="1" applyFont="1" applyFill="1" applyBorder="1"/>
    <xf numFmtId="0" fontId="1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1" fillId="0" borderId="1" xfId="0" applyFont="1" applyFill="1" applyBorder="1" applyAlignment="1">
      <alignment horizontal="left"/>
    </xf>
    <xf numFmtId="164" fontId="6" fillId="0" borderId="1" xfId="20" applyNumberFormat="1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0" fontId="5" fillId="0" borderId="2" xfId="0" applyFont="1" applyBorder="1"/>
    <xf numFmtId="164" fontId="5" fillId="0" borderId="2" xfId="20" applyNumberFormat="1" applyFont="1" applyFill="1" applyBorder="1"/>
    <xf numFmtId="164" fontId="1" fillId="3" borderId="1" xfId="20" applyNumberFormat="1" applyFont="1" applyFill="1" applyBorder="1" applyProtection="1"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0" fontId="0" fillId="4" borderId="11" xfId="0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4" borderId="15" xfId="0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A3" sqref="A3"/>
    </sheetView>
  </sheetViews>
  <sheetFormatPr defaultColWidth="9.140625" defaultRowHeight="15"/>
  <cols>
    <col min="1" max="1" width="42.28125" style="0" customWidth="1"/>
    <col min="2" max="2" width="41.28125" style="0" customWidth="1"/>
  </cols>
  <sheetData>
    <row r="1" ht="15">
      <c r="A1" s="22" t="s">
        <v>77</v>
      </c>
    </row>
    <row r="2" spans="1:2" ht="15.75">
      <c r="A2" s="22" t="s">
        <v>104</v>
      </c>
      <c r="B2" s="23"/>
    </row>
    <row r="3" ht="15">
      <c r="B3" s="24"/>
    </row>
    <row r="4" spans="1:2" ht="15">
      <c r="A4" s="22"/>
      <c r="B4" s="22"/>
    </row>
    <row r="5" spans="1:2" ht="18.75">
      <c r="A5" s="40" t="s">
        <v>78</v>
      </c>
      <c r="B5" s="40"/>
    </row>
    <row r="6" spans="1:2" ht="19.5" thickBot="1">
      <c r="A6" s="40"/>
      <c r="B6" s="40"/>
    </row>
    <row r="7" spans="1:2" ht="15">
      <c r="A7" s="41" t="s">
        <v>79</v>
      </c>
      <c r="B7" s="43"/>
    </row>
    <row r="8" spans="1:2" ht="15">
      <c r="A8" s="42"/>
      <c r="B8" s="44"/>
    </row>
    <row r="9" spans="1:2" ht="15">
      <c r="A9" s="45" t="s">
        <v>80</v>
      </c>
      <c r="B9" s="46"/>
    </row>
    <row r="10" spans="1:2" ht="15">
      <c r="A10" s="42"/>
      <c r="B10" s="44"/>
    </row>
    <row r="11" spans="1:2" ht="15">
      <c r="A11" s="25" t="s">
        <v>81</v>
      </c>
      <c r="B11" s="26"/>
    </row>
    <row r="12" spans="1:2" ht="15">
      <c r="A12" s="25" t="s">
        <v>82</v>
      </c>
      <c r="B12" s="26"/>
    </row>
    <row r="13" spans="1:2" ht="15">
      <c r="A13" s="25" t="s">
        <v>83</v>
      </c>
      <c r="B13" s="26"/>
    </row>
    <row r="14" spans="1:2" ht="15">
      <c r="A14" s="25" t="s">
        <v>84</v>
      </c>
      <c r="B14" s="26"/>
    </row>
    <row r="15" spans="1:2" ht="15">
      <c r="A15" s="25" t="s">
        <v>85</v>
      </c>
      <c r="B15" s="26"/>
    </row>
    <row r="16" spans="1:2" ht="15.75" thickBot="1">
      <c r="A16" s="27" t="s">
        <v>86</v>
      </c>
      <c r="B16" s="28"/>
    </row>
    <row r="17" spans="1:2" ht="15">
      <c r="A17" s="22"/>
      <c r="B17" s="22"/>
    </row>
    <row r="18" spans="1:2" ht="15">
      <c r="A18" s="22"/>
      <c r="B18" s="22"/>
    </row>
    <row r="19" spans="1:2" ht="15">
      <c r="A19" s="22"/>
      <c r="B19" s="22"/>
    </row>
    <row r="20" spans="1:2" ht="15">
      <c r="A20" s="29" t="s">
        <v>87</v>
      </c>
      <c r="B20" s="22"/>
    </row>
    <row r="21" spans="1:2" ht="15.75" thickBot="1">
      <c r="A21" s="29" t="s">
        <v>88</v>
      </c>
      <c r="B21" s="22"/>
    </row>
    <row r="22" spans="1:2" ht="30.75" thickBot="1">
      <c r="A22" s="30" t="s">
        <v>89</v>
      </c>
      <c r="B22" s="31" t="s">
        <v>90</v>
      </c>
    </row>
    <row r="23" spans="1:2" ht="15">
      <c r="A23" s="32" t="s">
        <v>50</v>
      </c>
      <c r="B23" s="33">
        <f>'HP'!E56</f>
        <v>0</v>
      </c>
    </row>
    <row r="24" spans="1:2" ht="15">
      <c r="A24" s="34" t="s">
        <v>91</v>
      </c>
      <c r="B24" s="33">
        <f>Canon_KM_Brother!E19</f>
        <v>0</v>
      </c>
    </row>
    <row r="25" spans="1:2" ht="15">
      <c r="A25" s="34" t="s">
        <v>95</v>
      </c>
      <c r="B25" s="33">
        <f>Epson_OKI_Xerox!E26</f>
        <v>0</v>
      </c>
    </row>
    <row r="26" spans="1:2" ht="15.75" thickBot="1">
      <c r="A26" s="22"/>
      <c r="B26" s="22"/>
    </row>
    <row r="27" spans="1:2" ht="15">
      <c r="A27" s="35" t="s">
        <v>92</v>
      </c>
      <c r="B27" s="36">
        <f>SUM(B23:B25)</f>
        <v>0</v>
      </c>
    </row>
    <row r="28" spans="1:2" ht="15">
      <c r="A28" s="34" t="s">
        <v>93</v>
      </c>
      <c r="B28" s="37">
        <f>B29-B27</f>
        <v>0</v>
      </c>
    </row>
    <row r="29" spans="1:2" ht="15.75" thickBot="1">
      <c r="A29" s="38" t="s">
        <v>94</v>
      </c>
      <c r="B29" s="39">
        <f>B27*1.21</f>
        <v>0</v>
      </c>
    </row>
  </sheetData>
  <protectedRanges>
    <protectedRange sqref="B7:B16" name="Oblast1_7"/>
  </protectedRanges>
  <mergeCells count="6">
    <mergeCell ref="A5:B5"/>
    <mergeCell ref="A6:B6"/>
    <mergeCell ref="A7:A8"/>
    <mergeCell ref="B7:B8"/>
    <mergeCell ref="A9:A10"/>
    <mergeCell ref="B9:B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 topLeftCell="A22">
      <selection activeCell="C17" sqref="C17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</cols>
  <sheetData>
    <row r="1" spans="1:5" ht="18.75">
      <c r="A1" s="47" t="s">
        <v>56</v>
      </c>
      <c r="B1" s="47"/>
      <c r="C1" s="47"/>
      <c r="D1" s="47"/>
      <c r="E1" s="47"/>
    </row>
    <row r="2" spans="1:5" ht="30">
      <c r="A2" s="1" t="s">
        <v>49</v>
      </c>
      <c r="B2" s="2" t="s">
        <v>6</v>
      </c>
      <c r="C2" s="3" t="s">
        <v>7</v>
      </c>
      <c r="D2" s="3" t="s">
        <v>45</v>
      </c>
      <c r="E2" s="3" t="s">
        <v>46</v>
      </c>
    </row>
    <row r="3" spans="1:5" ht="14.45">
      <c r="A3" s="5" t="s">
        <v>50</v>
      </c>
      <c r="B3" s="7" t="s">
        <v>67</v>
      </c>
      <c r="C3" s="21"/>
      <c r="D3" s="8">
        <v>5</v>
      </c>
      <c r="E3" s="6">
        <f>C3*D3</f>
        <v>0</v>
      </c>
    </row>
    <row r="4" spans="1:5" ht="14.45">
      <c r="A4" s="5" t="s">
        <v>50</v>
      </c>
      <c r="B4" s="7" t="s">
        <v>68</v>
      </c>
      <c r="C4" s="21"/>
      <c r="D4" s="8">
        <v>3</v>
      </c>
      <c r="E4" s="6">
        <f>C4*D4</f>
        <v>0</v>
      </c>
    </row>
    <row r="5" spans="1:5" ht="14.45">
      <c r="A5" s="5" t="s">
        <v>50</v>
      </c>
      <c r="B5" s="7" t="s">
        <v>69</v>
      </c>
      <c r="C5" s="21"/>
      <c r="D5" s="8">
        <v>3</v>
      </c>
      <c r="E5" s="6">
        <f>C5*D5</f>
        <v>0</v>
      </c>
    </row>
    <row r="6" spans="1:5" ht="14.45">
      <c r="A6" s="5" t="s">
        <v>50</v>
      </c>
      <c r="B6" s="7" t="s">
        <v>70</v>
      </c>
      <c r="C6" s="21"/>
      <c r="D6" s="8">
        <v>2</v>
      </c>
      <c r="E6" s="6">
        <f>C6*D6</f>
        <v>0</v>
      </c>
    </row>
    <row r="7" spans="1:5" ht="14.45">
      <c r="A7" s="5" t="s">
        <v>50</v>
      </c>
      <c r="B7" s="7" t="s">
        <v>71</v>
      </c>
      <c r="C7" s="21"/>
      <c r="D7" s="12">
        <v>2</v>
      </c>
      <c r="E7" s="16">
        <f>C7*D7</f>
        <v>0</v>
      </c>
    </row>
    <row r="8" spans="1:5" ht="14.45">
      <c r="A8" s="5" t="s">
        <v>50</v>
      </c>
      <c r="B8" s="7" t="s">
        <v>58</v>
      </c>
      <c r="C8" s="21"/>
      <c r="D8" s="8">
        <v>3</v>
      </c>
      <c r="E8" s="6">
        <f>C8*D8</f>
        <v>0</v>
      </c>
    </row>
    <row r="9" spans="1:5" ht="15">
      <c r="A9" s="5" t="s">
        <v>50</v>
      </c>
      <c r="B9" s="7" t="s">
        <v>72</v>
      </c>
      <c r="C9" s="21"/>
      <c r="D9" s="8">
        <v>3</v>
      </c>
      <c r="E9" s="6">
        <f>C9*D9</f>
        <v>0</v>
      </c>
    </row>
    <row r="10" spans="1:5" ht="15">
      <c r="A10" s="5" t="s">
        <v>50</v>
      </c>
      <c r="B10" s="7" t="s">
        <v>14</v>
      </c>
      <c r="C10" s="21"/>
      <c r="D10" s="8">
        <v>5</v>
      </c>
      <c r="E10" s="6">
        <f>C10*D10</f>
        <v>0</v>
      </c>
    </row>
    <row r="11" spans="1:5" ht="14.45">
      <c r="A11" s="5" t="s">
        <v>50</v>
      </c>
      <c r="B11" s="7" t="s">
        <v>15</v>
      </c>
      <c r="C11" s="21"/>
      <c r="D11" s="8">
        <v>20</v>
      </c>
      <c r="E11" s="6">
        <f>C11*D11</f>
        <v>0</v>
      </c>
    </row>
    <row r="12" spans="1:5" ht="14.45">
      <c r="A12" s="5" t="s">
        <v>50</v>
      </c>
      <c r="B12" s="7" t="s">
        <v>16</v>
      </c>
      <c r="C12" s="9"/>
      <c r="D12" s="8">
        <v>3</v>
      </c>
      <c r="E12" s="6">
        <f>C12*D12</f>
        <v>0</v>
      </c>
    </row>
    <row r="13" spans="1:5" ht="15">
      <c r="A13" s="5" t="s">
        <v>50</v>
      </c>
      <c r="B13" s="7" t="s">
        <v>17</v>
      </c>
      <c r="C13" s="9"/>
      <c r="D13" s="8">
        <v>3</v>
      </c>
      <c r="E13" s="6">
        <f>C13*D13</f>
        <v>0</v>
      </c>
    </row>
    <row r="14" spans="1:5" ht="15">
      <c r="A14" s="5" t="s">
        <v>50</v>
      </c>
      <c r="B14" s="7" t="s">
        <v>18</v>
      </c>
      <c r="C14" s="9"/>
      <c r="D14" s="8">
        <v>3</v>
      </c>
      <c r="E14" s="6">
        <f>C14*D14</f>
        <v>0</v>
      </c>
    </row>
    <row r="15" spans="1:5" ht="15">
      <c r="A15" s="5" t="s">
        <v>50</v>
      </c>
      <c r="B15" s="7" t="s">
        <v>19</v>
      </c>
      <c r="C15" s="9"/>
      <c r="D15" s="8">
        <v>5</v>
      </c>
      <c r="E15" s="6">
        <f>C15*D15</f>
        <v>0</v>
      </c>
    </row>
    <row r="16" spans="1:5" ht="14.45">
      <c r="A16" s="5" t="s">
        <v>50</v>
      </c>
      <c r="B16" s="7" t="s">
        <v>114</v>
      </c>
      <c r="C16" s="9"/>
      <c r="D16" s="8">
        <v>5</v>
      </c>
      <c r="E16" s="6">
        <f>C16*D16</f>
        <v>0</v>
      </c>
    </row>
    <row r="17" spans="1:5" ht="14.45">
      <c r="A17" s="5" t="s">
        <v>50</v>
      </c>
      <c r="B17" s="7" t="s">
        <v>20</v>
      </c>
      <c r="C17" s="9"/>
      <c r="D17" s="8">
        <v>100</v>
      </c>
      <c r="E17" s="6">
        <f>C17*D17</f>
        <v>0</v>
      </c>
    </row>
    <row r="18" spans="1:5" ht="14.45">
      <c r="A18" s="5" t="s">
        <v>50</v>
      </c>
      <c r="B18" s="7" t="s">
        <v>105</v>
      </c>
      <c r="C18" s="9"/>
      <c r="D18" s="8">
        <v>100</v>
      </c>
      <c r="E18" s="6">
        <f>C18*D18</f>
        <v>0</v>
      </c>
    </row>
    <row r="19" spans="1:5" ht="14.45">
      <c r="A19" s="5" t="s">
        <v>50</v>
      </c>
      <c r="B19" s="7" t="s">
        <v>21</v>
      </c>
      <c r="C19" s="9"/>
      <c r="D19" s="8">
        <v>50</v>
      </c>
      <c r="E19" s="6">
        <f>C19*D19</f>
        <v>0</v>
      </c>
    </row>
    <row r="20" spans="1:5" ht="14.45">
      <c r="A20" s="5" t="s">
        <v>50</v>
      </c>
      <c r="B20" s="7" t="s">
        <v>29</v>
      </c>
      <c r="C20" s="9"/>
      <c r="D20" s="8">
        <v>10</v>
      </c>
      <c r="E20" s="6">
        <f>C20*D20</f>
        <v>0</v>
      </c>
    </row>
    <row r="21" spans="1:5" ht="14.45">
      <c r="A21" s="5" t="s">
        <v>50</v>
      </c>
      <c r="B21" s="7" t="s">
        <v>30</v>
      </c>
      <c r="C21" s="9"/>
      <c r="D21" s="8">
        <v>5</v>
      </c>
      <c r="E21" s="6">
        <f>C21*D21</f>
        <v>0</v>
      </c>
    </row>
    <row r="22" spans="1:5" ht="14.45">
      <c r="A22" s="5" t="s">
        <v>50</v>
      </c>
      <c r="B22" s="7" t="s">
        <v>31</v>
      </c>
      <c r="C22" s="9"/>
      <c r="D22" s="8">
        <v>5</v>
      </c>
      <c r="E22" s="6">
        <f>C22*D22</f>
        <v>0</v>
      </c>
    </row>
    <row r="23" spans="1:5" ht="14.45">
      <c r="A23" s="5" t="s">
        <v>50</v>
      </c>
      <c r="B23" s="7" t="s">
        <v>59</v>
      </c>
      <c r="C23" s="9"/>
      <c r="D23" s="8">
        <v>5</v>
      </c>
      <c r="E23" s="6">
        <f>C23*D23</f>
        <v>0</v>
      </c>
    </row>
    <row r="24" spans="1:5" ht="15">
      <c r="A24" s="5" t="s">
        <v>50</v>
      </c>
      <c r="B24" s="7" t="s">
        <v>32</v>
      </c>
      <c r="C24" s="9"/>
      <c r="D24" s="8">
        <v>30</v>
      </c>
      <c r="E24" s="6">
        <f>C24*D24</f>
        <v>0</v>
      </c>
    </row>
    <row r="25" spans="1:5" ht="15">
      <c r="A25" s="5" t="s">
        <v>50</v>
      </c>
      <c r="B25" s="7" t="s">
        <v>33</v>
      </c>
      <c r="C25" s="9"/>
      <c r="D25" s="8">
        <v>15</v>
      </c>
      <c r="E25" s="6">
        <f>C25*D25</f>
        <v>0</v>
      </c>
    </row>
    <row r="26" spans="1:5" ht="15">
      <c r="A26" s="5" t="s">
        <v>50</v>
      </c>
      <c r="B26" s="7" t="s">
        <v>34</v>
      </c>
      <c r="C26" s="9"/>
      <c r="D26" s="8">
        <v>15</v>
      </c>
      <c r="E26" s="6">
        <f>C26*D26</f>
        <v>0</v>
      </c>
    </row>
    <row r="27" spans="1:5" ht="14.45">
      <c r="A27" s="5" t="s">
        <v>50</v>
      </c>
      <c r="B27" s="7" t="s">
        <v>35</v>
      </c>
      <c r="C27" s="9"/>
      <c r="D27" s="8">
        <v>15</v>
      </c>
      <c r="E27" s="6">
        <f>C27*D27</f>
        <v>0</v>
      </c>
    </row>
    <row r="28" spans="1:5" ht="14.45">
      <c r="A28" s="5" t="s">
        <v>50</v>
      </c>
      <c r="B28" s="7" t="s">
        <v>60</v>
      </c>
      <c r="C28" s="9"/>
      <c r="D28" s="12">
        <v>5</v>
      </c>
      <c r="E28" s="16">
        <f>C28*D28</f>
        <v>0</v>
      </c>
    </row>
    <row r="29" spans="1:5" ht="14.45">
      <c r="A29" s="5" t="s">
        <v>50</v>
      </c>
      <c r="B29" s="7" t="s">
        <v>61</v>
      </c>
      <c r="C29" s="9"/>
      <c r="D29" s="12">
        <v>2</v>
      </c>
      <c r="E29" s="16">
        <f>C29*D29</f>
        <v>0</v>
      </c>
    </row>
    <row r="30" spans="1:5" ht="14.45">
      <c r="A30" s="5" t="s">
        <v>50</v>
      </c>
      <c r="B30" s="7" t="s">
        <v>62</v>
      </c>
      <c r="C30" s="9"/>
      <c r="D30" s="12">
        <v>2</v>
      </c>
      <c r="E30" s="16">
        <f>C30*D30</f>
        <v>0</v>
      </c>
    </row>
    <row r="31" spans="1:5" ht="14.45">
      <c r="A31" s="5" t="s">
        <v>50</v>
      </c>
      <c r="B31" s="7" t="s">
        <v>63</v>
      </c>
      <c r="C31" s="9"/>
      <c r="D31" s="12">
        <v>2</v>
      </c>
      <c r="E31" s="16">
        <f>C31*D31</f>
        <v>0</v>
      </c>
    </row>
    <row r="32" spans="1:5" ht="14.45">
      <c r="A32" s="5" t="s">
        <v>50</v>
      </c>
      <c r="B32" s="7" t="s">
        <v>22</v>
      </c>
      <c r="C32" s="9"/>
      <c r="D32" s="8">
        <v>5</v>
      </c>
      <c r="E32" s="6">
        <f>C32*D32</f>
        <v>0</v>
      </c>
    </row>
    <row r="33" spans="1:5" ht="14.45">
      <c r="A33" s="5" t="s">
        <v>50</v>
      </c>
      <c r="B33" s="7" t="s">
        <v>23</v>
      </c>
      <c r="C33" s="9"/>
      <c r="D33" s="8">
        <v>5</v>
      </c>
      <c r="E33" s="6">
        <f>C33*D33</f>
        <v>0</v>
      </c>
    </row>
    <row r="34" spans="1:5" ht="14.45">
      <c r="A34" s="5" t="s">
        <v>50</v>
      </c>
      <c r="B34" s="7" t="s">
        <v>108</v>
      </c>
      <c r="C34" s="9"/>
      <c r="D34" s="8">
        <v>25</v>
      </c>
      <c r="E34" s="6">
        <f>C34*D34</f>
        <v>0</v>
      </c>
    </row>
    <row r="35" spans="1:5" ht="14.45">
      <c r="A35" s="5" t="s">
        <v>50</v>
      </c>
      <c r="B35" s="7" t="s">
        <v>106</v>
      </c>
      <c r="C35" s="9"/>
      <c r="D35" s="8">
        <v>25</v>
      </c>
      <c r="E35" s="6">
        <f>C35*D35</f>
        <v>0</v>
      </c>
    </row>
    <row r="36" spans="1:5" ht="15">
      <c r="A36" s="5" t="s">
        <v>50</v>
      </c>
      <c r="B36" s="7" t="s">
        <v>107</v>
      </c>
      <c r="C36" s="9"/>
      <c r="D36" s="8">
        <v>20</v>
      </c>
      <c r="E36" s="6">
        <f>C36*D36</f>
        <v>0</v>
      </c>
    </row>
    <row r="37" spans="1:5" ht="15">
      <c r="A37" s="5" t="s">
        <v>50</v>
      </c>
      <c r="B37" s="7" t="s">
        <v>113</v>
      </c>
      <c r="C37" s="9"/>
      <c r="D37" s="8">
        <v>10</v>
      </c>
      <c r="E37" s="6">
        <f>C37*D37</f>
        <v>0</v>
      </c>
    </row>
    <row r="38" spans="1:5" ht="15">
      <c r="A38" s="5" t="s">
        <v>50</v>
      </c>
      <c r="B38" s="7" t="s">
        <v>73</v>
      </c>
      <c r="C38" s="9"/>
      <c r="D38" s="8">
        <v>5</v>
      </c>
      <c r="E38" s="6">
        <f>C38*D38</f>
        <v>0</v>
      </c>
    </row>
    <row r="39" spans="1:5" ht="15">
      <c r="A39" s="5" t="s">
        <v>50</v>
      </c>
      <c r="B39" s="7" t="s">
        <v>74</v>
      </c>
      <c r="C39" s="9"/>
      <c r="D39" s="8">
        <v>5</v>
      </c>
      <c r="E39" s="6">
        <f>C39*D39</f>
        <v>0</v>
      </c>
    </row>
    <row r="40" spans="1:5" ht="15">
      <c r="A40" s="5" t="s">
        <v>50</v>
      </c>
      <c r="B40" s="7" t="s">
        <v>75</v>
      </c>
      <c r="C40" s="9"/>
      <c r="D40" s="8">
        <v>5</v>
      </c>
      <c r="E40" s="6">
        <f>C40*D40</f>
        <v>0</v>
      </c>
    </row>
    <row r="41" spans="1:5" ht="15">
      <c r="A41" s="5" t="s">
        <v>50</v>
      </c>
      <c r="B41" s="7" t="s">
        <v>76</v>
      </c>
      <c r="C41" s="9"/>
      <c r="D41" s="8">
        <v>5</v>
      </c>
      <c r="E41" s="6">
        <f>C41*D41</f>
        <v>0</v>
      </c>
    </row>
    <row r="42" spans="1:5" ht="15">
      <c r="A42" s="5" t="s">
        <v>50</v>
      </c>
      <c r="B42" s="7" t="s">
        <v>109</v>
      </c>
      <c r="C42" s="21"/>
      <c r="D42" s="8">
        <v>5</v>
      </c>
      <c r="E42" s="6">
        <f>C42*D42</f>
        <v>0</v>
      </c>
    </row>
    <row r="43" spans="1:5" ht="15">
      <c r="A43" s="5" t="s">
        <v>50</v>
      </c>
      <c r="B43" s="7" t="s">
        <v>111</v>
      </c>
      <c r="C43" s="9"/>
      <c r="D43" s="8">
        <v>5</v>
      </c>
      <c r="E43" s="6">
        <f>C43*D43</f>
        <v>0</v>
      </c>
    </row>
    <row r="44" spans="1:5" ht="15">
      <c r="A44" s="5" t="s">
        <v>50</v>
      </c>
      <c r="B44" s="7" t="s">
        <v>112</v>
      </c>
      <c r="C44" s="21"/>
      <c r="D44" s="8">
        <v>5</v>
      </c>
      <c r="E44" s="6">
        <f>C44*D44</f>
        <v>0</v>
      </c>
    </row>
    <row r="45" spans="1:5" ht="15">
      <c r="A45" s="5" t="s">
        <v>50</v>
      </c>
      <c r="B45" s="7" t="s">
        <v>110</v>
      </c>
      <c r="C45" s="21"/>
      <c r="D45" s="8">
        <v>5</v>
      </c>
      <c r="E45" s="6">
        <f>C45*D45</f>
        <v>0</v>
      </c>
    </row>
    <row r="46" spans="1:5" ht="15">
      <c r="A46" s="5" t="s">
        <v>50</v>
      </c>
      <c r="B46" s="7" t="s">
        <v>24</v>
      </c>
      <c r="C46" s="9"/>
      <c r="D46" s="8">
        <v>50</v>
      </c>
      <c r="E46" s="6">
        <f>C46*D46</f>
        <v>0</v>
      </c>
    </row>
    <row r="47" spans="1:5" ht="15">
      <c r="A47" s="5" t="s">
        <v>50</v>
      </c>
      <c r="B47" s="7" t="s">
        <v>25</v>
      </c>
      <c r="C47" s="9"/>
      <c r="D47" s="8">
        <v>5</v>
      </c>
      <c r="E47" s="6">
        <f>C47*D47</f>
        <v>0</v>
      </c>
    </row>
    <row r="48" spans="1:5" ht="15">
      <c r="A48" s="5" t="s">
        <v>50</v>
      </c>
      <c r="B48" s="7" t="s">
        <v>26</v>
      </c>
      <c r="C48" s="9"/>
      <c r="D48" s="8">
        <v>5</v>
      </c>
      <c r="E48" s="6">
        <f>C48*D48</f>
        <v>0</v>
      </c>
    </row>
    <row r="49" spans="1:5" ht="15">
      <c r="A49" s="5" t="s">
        <v>50</v>
      </c>
      <c r="B49" s="7" t="s">
        <v>36</v>
      </c>
      <c r="C49" s="9"/>
      <c r="D49" s="8">
        <v>3</v>
      </c>
      <c r="E49" s="6">
        <f>C49*D49</f>
        <v>0</v>
      </c>
    </row>
    <row r="50" spans="1:5" ht="15">
      <c r="A50" s="5" t="s">
        <v>50</v>
      </c>
      <c r="B50" s="7" t="s">
        <v>27</v>
      </c>
      <c r="C50" s="9"/>
      <c r="D50" s="8">
        <v>3</v>
      </c>
      <c r="E50" s="6">
        <f>C50*D50</f>
        <v>0</v>
      </c>
    </row>
    <row r="51" spans="1:5" ht="15">
      <c r="A51" s="5" t="s">
        <v>50</v>
      </c>
      <c r="B51" s="7" t="s">
        <v>64</v>
      </c>
      <c r="C51" s="9"/>
      <c r="D51" s="8">
        <v>3</v>
      </c>
      <c r="E51" s="6">
        <f>C51*D51</f>
        <v>0</v>
      </c>
    </row>
    <row r="52" spans="1:5" ht="15">
      <c r="A52" s="5" t="s">
        <v>50</v>
      </c>
      <c r="B52" s="7" t="s">
        <v>28</v>
      </c>
      <c r="C52" s="9"/>
      <c r="D52" s="8">
        <v>5</v>
      </c>
      <c r="E52" s="6">
        <f>C52*D52</f>
        <v>0</v>
      </c>
    </row>
    <row r="53" spans="1:5" ht="15">
      <c r="A53" s="5" t="s">
        <v>50</v>
      </c>
      <c r="B53" s="7" t="s">
        <v>65</v>
      </c>
      <c r="C53" s="9"/>
      <c r="D53" s="8">
        <v>5</v>
      </c>
      <c r="E53" s="6">
        <f>C53*D53</f>
        <v>0</v>
      </c>
    </row>
    <row r="54" spans="1:5" ht="15">
      <c r="A54" s="5" t="s">
        <v>50</v>
      </c>
      <c r="B54" s="7" t="s">
        <v>47</v>
      </c>
      <c r="C54" s="9"/>
      <c r="D54" s="8">
        <v>5</v>
      </c>
      <c r="E54" s="6">
        <f>C54*D54</f>
        <v>0</v>
      </c>
    </row>
    <row r="55" spans="1:5" ht="15">
      <c r="A55" s="5" t="s">
        <v>50</v>
      </c>
      <c r="B55" s="7" t="s">
        <v>48</v>
      </c>
      <c r="C55" s="9"/>
      <c r="D55" s="8">
        <v>5</v>
      </c>
      <c r="E55" s="6">
        <f>C55*D55</f>
        <v>0</v>
      </c>
    </row>
    <row r="56" spans="4:5" ht="15.75" thickBot="1">
      <c r="D56" s="19" t="s">
        <v>52</v>
      </c>
      <c r="E56" s="4">
        <f>SUM(E3:E55)</f>
        <v>0</v>
      </c>
    </row>
    <row r="57" ht="15.75" thickTop="1"/>
    <row r="58" ht="15">
      <c r="E58" s="13"/>
    </row>
  </sheetData>
  <protectedRanges>
    <protectedRange sqref="C3:C55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C3" sqref="C3:C18"/>
    </sheetView>
  </sheetViews>
  <sheetFormatPr defaultColWidth="9.140625" defaultRowHeight="15"/>
  <cols>
    <col min="1" max="1" width="14.28125" style="0" customWidth="1"/>
    <col min="2" max="2" width="16.7109375" style="0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48" t="s">
        <v>57</v>
      </c>
      <c r="B1" s="48"/>
      <c r="C1" s="48"/>
      <c r="D1" s="48"/>
      <c r="E1" s="48"/>
    </row>
    <row r="2" spans="1:5" ht="30">
      <c r="A2" s="1" t="s">
        <v>49</v>
      </c>
      <c r="B2" s="2" t="s">
        <v>6</v>
      </c>
      <c r="C2" s="3" t="s">
        <v>7</v>
      </c>
      <c r="D2" s="3" t="s">
        <v>45</v>
      </c>
      <c r="E2" s="3" t="s">
        <v>46</v>
      </c>
    </row>
    <row r="3" spans="1:5" ht="15">
      <c r="A3" s="10" t="s">
        <v>8</v>
      </c>
      <c r="B3" s="7" t="s">
        <v>66</v>
      </c>
      <c r="C3" s="9"/>
      <c r="D3" s="11">
        <v>5</v>
      </c>
      <c r="E3" s="6">
        <f aca="true" t="shared" si="0" ref="E3:E7">C3*D3</f>
        <v>0</v>
      </c>
    </row>
    <row r="4" spans="1:5" ht="14.45">
      <c r="A4" s="10" t="s">
        <v>8</v>
      </c>
      <c r="B4" s="12" t="s">
        <v>53</v>
      </c>
      <c r="C4" s="9"/>
      <c r="D4" s="11">
        <v>10</v>
      </c>
      <c r="E4" s="6">
        <f t="shared" si="0"/>
        <v>0</v>
      </c>
    </row>
    <row r="5" spans="1:5" ht="14.45">
      <c r="A5" s="10" t="s">
        <v>8</v>
      </c>
      <c r="B5" s="12" t="s">
        <v>54</v>
      </c>
      <c r="C5" s="9"/>
      <c r="D5" s="11">
        <v>10</v>
      </c>
      <c r="E5" s="6">
        <f t="shared" si="0"/>
        <v>0</v>
      </c>
    </row>
    <row r="6" spans="1:5" ht="15">
      <c r="A6" s="10" t="s">
        <v>8</v>
      </c>
      <c r="B6" s="12" t="s">
        <v>55</v>
      </c>
      <c r="C6" s="9"/>
      <c r="D6" s="11">
        <v>10</v>
      </c>
      <c r="E6" s="6">
        <f t="shared" si="0"/>
        <v>0</v>
      </c>
    </row>
    <row r="7" spans="1:5" ht="15">
      <c r="A7" s="10" t="s">
        <v>8</v>
      </c>
      <c r="B7" s="12" t="s">
        <v>9</v>
      </c>
      <c r="C7" s="9"/>
      <c r="D7" s="11">
        <v>5</v>
      </c>
      <c r="E7" s="6">
        <f t="shared" si="0"/>
        <v>0</v>
      </c>
    </row>
    <row r="8" spans="1:5" ht="15">
      <c r="A8" s="10" t="s">
        <v>0</v>
      </c>
      <c r="B8" s="10" t="s">
        <v>44</v>
      </c>
      <c r="C8" s="9"/>
      <c r="D8" s="11">
        <v>10</v>
      </c>
      <c r="E8" s="6">
        <f aca="true" t="shared" si="1" ref="E8:E9">C8*D8</f>
        <v>0</v>
      </c>
    </row>
    <row r="9" spans="1:5" ht="14.45">
      <c r="A9" s="10" t="s">
        <v>0</v>
      </c>
      <c r="B9" s="10" t="s">
        <v>1</v>
      </c>
      <c r="C9" s="9"/>
      <c r="D9" s="11">
        <v>5</v>
      </c>
      <c r="E9" s="6">
        <f t="shared" si="1"/>
        <v>0</v>
      </c>
    </row>
    <row r="10" spans="1:5" ht="14.45">
      <c r="A10" s="10" t="s">
        <v>0</v>
      </c>
      <c r="B10" s="10" t="s">
        <v>2</v>
      </c>
      <c r="C10" s="9"/>
      <c r="D10" s="11">
        <v>5</v>
      </c>
      <c r="E10" s="6">
        <f aca="true" t="shared" si="2" ref="E10:E18">C10*D10</f>
        <v>0</v>
      </c>
    </row>
    <row r="11" spans="1:5" ht="14.45">
      <c r="A11" s="10" t="s">
        <v>0</v>
      </c>
      <c r="B11" s="10" t="s">
        <v>3</v>
      </c>
      <c r="C11" s="9"/>
      <c r="D11" s="11">
        <v>5</v>
      </c>
      <c r="E11" s="6">
        <f t="shared" si="2"/>
        <v>0</v>
      </c>
    </row>
    <row r="12" spans="1:5" ht="15">
      <c r="A12" s="10" t="s">
        <v>0</v>
      </c>
      <c r="B12" s="10" t="s">
        <v>4</v>
      </c>
      <c r="C12" s="9"/>
      <c r="D12" s="11">
        <v>5</v>
      </c>
      <c r="E12" s="6">
        <f t="shared" si="2"/>
        <v>0</v>
      </c>
    </row>
    <row r="13" spans="1:5" ht="15">
      <c r="A13" s="10" t="s">
        <v>0</v>
      </c>
      <c r="B13" s="10" t="s">
        <v>97</v>
      </c>
      <c r="C13" s="9"/>
      <c r="D13" s="11">
        <v>20</v>
      </c>
      <c r="E13" s="6">
        <f t="shared" si="2"/>
        <v>0</v>
      </c>
    </row>
    <row r="14" spans="1:5" ht="15">
      <c r="A14" s="10" t="s">
        <v>0</v>
      </c>
      <c r="B14" s="10" t="s">
        <v>40</v>
      </c>
      <c r="C14" s="9"/>
      <c r="D14" s="11">
        <v>5</v>
      </c>
      <c r="E14" s="6">
        <f t="shared" si="2"/>
        <v>0</v>
      </c>
    </row>
    <row r="15" spans="1:5" ht="14.45">
      <c r="A15" s="10" t="s">
        <v>0</v>
      </c>
      <c r="B15" s="10" t="s">
        <v>41</v>
      </c>
      <c r="C15" s="9"/>
      <c r="D15" s="11">
        <v>5</v>
      </c>
      <c r="E15" s="6">
        <f t="shared" si="2"/>
        <v>0</v>
      </c>
    </row>
    <row r="16" spans="1:5" ht="14.45">
      <c r="A16" s="10" t="s">
        <v>0</v>
      </c>
      <c r="B16" s="10" t="s">
        <v>42</v>
      </c>
      <c r="C16" s="9"/>
      <c r="D16" s="11">
        <v>5</v>
      </c>
      <c r="E16" s="6">
        <f t="shared" si="2"/>
        <v>0</v>
      </c>
    </row>
    <row r="17" spans="1:5" ht="14.45">
      <c r="A17" s="10" t="s">
        <v>0</v>
      </c>
      <c r="B17" s="10" t="s">
        <v>43</v>
      </c>
      <c r="C17" s="9"/>
      <c r="D17" s="11">
        <v>5</v>
      </c>
      <c r="E17" s="6">
        <f t="shared" si="2"/>
        <v>0</v>
      </c>
    </row>
    <row r="18" spans="1:5" ht="15">
      <c r="A18" s="10" t="s">
        <v>0</v>
      </c>
      <c r="B18" s="10" t="s">
        <v>5</v>
      </c>
      <c r="C18" s="9"/>
      <c r="D18" s="11">
        <v>5</v>
      </c>
      <c r="E18" s="6">
        <f t="shared" si="2"/>
        <v>0</v>
      </c>
    </row>
    <row r="19" spans="4:5" ht="15.75" thickBot="1">
      <c r="D19" s="17" t="s">
        <v>52</v>
      </c>
      <c r="E19" s="18">
        <f>SUM(E3:E18)</f>
        <v>0</v>
      </c>
    </row>
    <row r="20" ht="15.75" thickTop="1"/>
    <row r="21" ht="15">
      <c r="E21" s="13"/>
    </row>
  </sheetData>
  <protectedRanges>
    <protectedRange sqref="C3:C18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C32" sqref="C32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47" t="s">
        <v>96</v>
      </c>
      <c r="B1" s="47"/>
      <c r="C1" s="47"/>
      <c r="D1" s="47"/>
      <c r="E1" s="47"/>
    </row>
    <row r="2" spans="1:5" ht="30">
      <c r="A2" s="1" t="s">
        <v>49</v>
      </c>
      <c r="B2" s="2" t="s">
        <v>6</v>
      </c>
      <c r="C2" s="3" t="s">
        <v>7</v>
      </c>
      <c r="D2" s="3" t="s">
        <v>45</v>
      </c>
      <c r="E2" s="3" t="s">
        <v>46</v>
      </c>
    </row>
    <row r="3" spans="1:5" ht="15">
      <c r="A3" s="10" t="s">
        <v>51</v>
      </c>
      <c r="B3" s="15" t="s">
        <v>10</v>
      </c>
      <c r="C3" s="9"/>
      <c r="D3" s="11">
        <v>6</v>
      </c>
      <c r="E3" s="6">
        <f>C3*D3</f>
        <v>0</v>
      </c>
    </row>
    <row r="4" spans="1:5" ht="15">
      <c r="A4" s="10" t="s">
        <v>51</v>
      </c>
      <c r="B4" s="15" t="s">
        <v>11</v>
      </c>
      <c r="C4" s="9"/>
      <c r="D4" s="11">
        <v>3</v>
      </c>
      <c r="E4" s="6">
        <f aca="true" t="shared" si="0" ref="E4:E10">C4*D4</f>
        <v>0</v>
      </c>
    </row>
    <row r="5" spans="1:5" ht="15">
      <c r="A5" s="10" t="s">
        <v>51</v>
      </c>
      <c r="B5" s="15" t="s">
        <v>12</v>
      </c>
      <c r="C5" s="9"/>
      <c r="D5" s="11">
        <v>3</v>
      </c>
      <c r="E5" s="6">
        <f t="shared" si="0"/>
        <v>0</v>
      </c>
    </row>
    <row r="6" spans="1:5" ht="15">
      <c r="A6" s="10" t="s">
        <v>51</v>
      </c>
      <c r="B6" s="15" t="s">
        <v>13</v>
      </c>
      <c r="C6" s="21"/>
      <c r="D6" s="11">
        <v>3</v>
      </c>
      <c r="E6" s="6">
        <f t="shared" si="0"/>
        <v>0</v>
      </c>
    </row>
    <row r="7" spans="1:5" ht="15">
      <c r="A7" s="10" t="s">
        <v>51</v>
      </c>
      <c r="B7" s="15" t="s">
        <v>101</v>
      </c>
      <c r="C7" s="21"/>
      <c r="D7" s="11">
        <v>5</v>
      </c>
      <c r="E7" s="6">
        <f t="shared" si="0"/>
        <v>0</v>
      </c>
    </row>
    <row r="8" spans="1:5" ht="15">
      <c r="A8" s="10" t="s">
        <v>51</v>
      </c>
      <c r="B8" s="15" t="s">
        <v>102</v>
      </c>
      <c r="C8" s="21"/>
      <c r="D8" s="11">
        <v>5</v>
      </c>
      <c r="E8" s="6">
        <f t="shared" si="0"/>
        <v>0</v>
      </c>
    </row>
    <row r="9" spans="1:5" ht="15">
      <c r="A9" s="10" t="s">
        <v>51</v>
      </c>
      <c r="B9" s="15" t="s">
        <v>99</v>
      </c>
      <c r="C9" s="21"/>
      <c r="D9" s="11">
        <v>5</v>
      </c>
      <c r="E9" s="6">
        <f t="shared" si="0"/>
        <v>0</v>
      </c>
    </row>
    <row r="10" spans="1:5" ht="15">
      <c r="A10" s="10" t="s">
        <v>37</v>
      </c>
      <c r="B10" s="15">
        <v>44059165</v>
      </c>
      <c r="C10" s="21"/>
      <c r="D10" s="11">
        <v>5</v>
      </c>
      <c r="E10" s="6">
        <f t="shared" si="0"/>
        <v>0</v>
      </c>
    </row>
    <row r="11" spans="1:5" ht="15">
      <c r="A11" s="10" t="s">
        <v>37</v>
      </c>
      <c r="B11" s="15">
        <v>44059166</v>
      </c>
      <c r="C11" s="21"/>
      <c r="D11" s="11">
        <v>5</v>
      </c>
      <c r="E11" s="6">
        <f aca="true" t="shared" si="1" ref="E11:E25">C11*D11</f>
        <v>0</v>
      </c>
    </row>
    <row r="12" spans="1:5" ht="15">
      <c r="A12" s="10" t="s">
        <v>37</v>
      </c>
      <c r="B12" s="15">
        <v>44059167</v>
      </c>
      <c r="C12" s="21"/>
      <c r="D12" s="11">
        <v>5</v>
      </c>
      <c r="E12" s="6">
        <f t="shared" si="1"/>
        <v>0</v>
      </c>
    </row>
    <row r="13" spans="1:5" ht="15">
      <c r="A13" s="10" t="s">
        <v>37</v>
      </c>
      <c r="B13" s="15">
        <v>44059168</v>
      </c>
      <c r="C13" s="21"/>
      <c r="D13" s="11">
        <v>5</v>
      </c>
      <c r="E13" s="6">
        <f t="shared" si="1"/>
        <v>0</v>
      </c>
    </row>
    <row r="14" spans="1:5" ht="15">
      <c r="A14" s="10" t="s">
        <v>37</v>
      </c>
      <c r="B14" s="7">
        <v>44469704</v>
      </c>
      <c r="C14" s="21"/>
      <c r="D14" s="11">
        <v>5</v>
      </c>
      <c r="E14" s="6">
        <f t="shared" si="1"/>
        <v>0</v>
      </c>
    </row>
    <row r="15" spans="1:5" ht="15">
      <c r="A15" s="10" t="s">
        <v>37</v>
      </c>
      <c r="B15" s="7">
        <v>44469705</v>
      </c>
      <c r="C15" s="21"/>
      <c r="D15" s="11">
        <v>5</v>
      </c>
      <c r="E15" s="6">
        <f t="shared" si="1"/>
        <v>0</v>
      </c>
    </row>
    <row r="16" spans="1:5" ht="15">
      <c r="A16" s="10" t="s">
        <v>37</v>
      </c>
      <c r="B16" s="7">
        <v>44469706</v>
      </c>
      <c r="C16" s="21"/>
      <c r="D16" s="11">
        <v>5</v>
      </c>
      <c r="E16" s="6">
        <f t="shared" si="1"/>
        <v>0</v>
      </c>
    </row>
    <row r="17" spans="1:5" ht="15">
      <c r="A17" s="10" t="s">
        <v>37</v>
      </c>
      <c r="B17" s="7">
        <v>44469803</v>
      </c>
      <c r="C17" s="21"/>
      <c r="D17" s="11">
        <v>15</v>
      </c>
      <c r="E17" s="6">
        <f t="shared" si="1"/>
        <v>0</v>
      </c>
    </row>
    <row r="18" spans="1:5" ht="15">
      <c r="A18" s="10" t="s">
        <v>37</v>
      </c>
      <c r="B18" s="49">
        <v>44973533</v>
      </c>
      <c r="C18" s="21"/>
      <c r="D18" s="11">
        <v>15</v>
      </c>
      <c r="E18" s="6">
        <f t="shared" si="1"/>
        <v>0</v>
      </c>
    </row>
    <row r="19" spans="1:5" ht="15">
      <c r="A19" s="10" t="s">
        <v>37</v>
      </c>
      <c r="B19" s="49">
        <v>44973534</v>
      </c>
      <c r="C19" s="21"/>
      <c r="D19" s="11">
        <v>15</v>
      </c>
      <c r="E19" s="6">
        <f t="shared" si="1"/>
        <v>0</v>
      </c>
    </row>
    <row r="20" spans="1:5" ht="15">
      <c r="A20" s="10" t="s">
        <v>37</v>
      </c>
      <c r="B20" s="49">
        <v>44973535</v>
      </c>
      <c r="C20" s="21"/>
      <c r="D20" s="11">
        <v>15</v>
      </c>
      <c r="E20" s="6">
        <f t="shared" si="1"/>
        <v>0</v>
      </c>
    </row>
    <row r="21" spans="1:5" ht="15">
      <c r="A21" s="10" t="s">
        <v>37</v>
      </c>
      <c r="B21" s="7">
        <v>44973536</v>
      </c>
      <c r="C21" s="21"/>
      <c r="D21" s="11">
        <v>30</v>
      </c>
      <c r="E21" s="6">
        <f t="shared" si="1"/>
        <v>0</v>
      </c>
    </row>
    <row r="22" spans="1:5" ht="15">
      <c r="A22" s="10" t="s">
        <v>38</v>
      </c>
      <c r="B22" s="7" t="s">
        <v>98</v>
      </c>
      <c r="C22" s="21"/>
      <c r="D22" s="11">
        <v>5</v>
      </c>
      <c r="E22" s="6">
        <f t="shared" si="1"/>
        <v>0</v>
      </c>
    </row>
    <row r="23" spans="1:5" ht="15">
      <c r="A23" s="10" t="s">
        <v>38</v>
      </c>
      <c r="B23" s="7" t="s">
        <v>100</v>
      </c>
      <c r="C23" s="21"/>
      <c r="D23" s="11">
        <v>5</v>
      </c>
      <c r="E23" s="6">
        <f t="shared" si="1"/>
        <v>0</v>
      </c>
    </row>
    <row r="24" spans="1:5" ht="15">
      <c r="A24" s="10" t="s">
        <v>38</v>
      </c>
      <c r="B24" s="7" t="s">
        <v>103</v>
      </c>
      <c r="C24" s="21"/>
      <c r="D24" s="11">
        <v>5</v>
      </c>
      <c r="E24" s="6">
        <f t="shared" si="1"/>
        <v>0</v>
      </c>
    </row>
    <row r="25" spans="1:7" ht="15">
      <c r="A25" s="10" t="s">
        <v>38</v>
      </c>
      <c r="B25" s="10" t="s">
        <v>39</v>
      </c>
      <c r="C25" s="21"/>
      <c r="D25" s="11">
        <v>5</v>
      </c>
      <c r="E25" s="6">
        <f t="shared" si="1"/>
        <v>0</v>
      </c>
      <c r="G25" s="14"/>
    </row>
    <row r="26" spans="4:5" ht="15.75" thickBot="1">
      <c r="D26" s="17" t="s">
        <v>52</v>
      </c>
      <c r="E26" s="20">
        <f>SUM(E3:E25)</f>
        <v>0</v>
      </c>
    </row>
    <row r="27" ht="15.75" thickTop="1"/>
  </sheetData>
  <protectedRanges>
    <protectedRange sqref="C3:C25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2017-11-13T08:13:09Z</cp:lastPrinted>
  <dcterms:created xsi:type="dcterms:W3CDTF">2014-11-25T07:30:07Z</dcterms:created>
  <dcterms:modified xsi:type="dcterms:W3CDTF">2019-11-07T14:10:59Z</dcterms:modified>
  <cp:category/>
  <cp:version/>
  <cp:contentType/>
  <cp:contentStatus/>
</cp:coreProperties>
</file>