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30" yWindow="45" windowWidth="19155" windowHeight="11025" activeTab="0"/>
  </bookViews>
  <sheets>
    <sheet name="Množství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<sst xmlns="http://schemas.openxmlformats.org/spreadsheetml/2006/main" count="42" uniqueCount="42">
  <si>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3.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</si>
  <si>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</si>
  <si>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</si>
  <si>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</si>
  <si>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</si>
  <si>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</si>
  <si>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</si>
  <si>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</si>
  <si>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</si>
  <si>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</si>
  <si>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</si>
  <si>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</si>
  <si>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ACO 8</t>
  </si>
  <si>
    <t>ACO 11</t>
  </si>
  <si>
    <t xml:space="preserve">jednotková cena za jednu (1) tunu bez dopravy v Kč bez DPH </t>
  </si>
  <si>
    <t>K</t>
  </si>
  <si>
    <t>L</t>
  </si>
  <si>
    <t>Domažlice</t>
  </si>
  <si>
    <t>Sadová 324, 
34401 Domažlice</t>
  </si>
  <si>
    <t>49.4418867N, 12.9193425E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</si>
  <si>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</si>
  <si>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</si>
  <si>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</si>
  <si>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</si>
  <si>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</si>
  <si>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</si>
  <si>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</si>
  <si>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místo odběru = obalovna živičných směsí (slovní popis) GPS místa odběru;
pozn. zadavatel určuje:
pevná výpočtová cena dopravy 6 Kč/t/km
bez DPH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</si>
  <si>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</si>
  <si>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</si>
  <si>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</si>
  <si>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</si>
  <si>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</si>
  <si>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</si>
  <si>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</si>
  <si>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>dojezdová vzdálenost z místa odběru do stanoveného místa (sloupec B, resp. C) - v km (zaokrouhledno na dvě desetinná místa)
max. 45km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</si>
  <si>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</si>
  <si>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</si>
  <si>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</si>
  <si>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 xml:space="preserve">cena dopravy na 1t (vzdálenost místa odběru od stanoveného místa)
I x 6 Kč/t/km </t>
  </si>
  <si>
    <t>Obalovna Valdorf, k.ú. Horšovský Týn, parc.č. 1407/1, 49.5051369N, 12.9255975E</t>
  </si>
  <si>
    <t>Příloha č. 1 - Předpokládané množství a ceny, místa odběru a vzdálenost (Asfaltové směsi pro SÚSPK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</si>
</sst>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4" fontId="4" fillId="5" borderId="4" xfId="20" applyFont="1" applyFill="1" applyBorder="1" applyAlignment="1">
      <alignment vertical="center"/>
    </xf>
    <xf numFmtId="44" fontId="4" fillId="5" borderId="1" xfId="20" applyFont="1" applyFill="1" applyBorder="1" applyAlignment="1">
      <alignment vertical="center"/>
    </xf>
    <xf numFmtId="44" fontId="3" fillId="0" borderId="4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9.421875" style="0" customWidth="1"/>
    <col min="6" max="6" width="9.00390625" style="2" customWidth="1"/>
    <col min="7" max="7" width="18.140625" style="0" customWidth="1"/>
    <col min="8" max="8" width="17.28125" style="0" customWidth="1"/>
    <col min="9" max="9" width="16.28125" style="0" customWidth="1"/>
    <col min="10" max="10" width="18.140625" style="0" customWidth="1"/>
    <col min="11" max="11" width="13.28125" style="9" customWidth="1"/>
    <col min="12" max="12" width="11.140625" style="9" customWidth="1"/>
    <col min="13" max="13" width="10.8515625" style="9" customWidth="1"/>
    <col min="14" max="15" width="11.421875" style="9" bestFit="1" customWidth="1"/>
    <col min="16" max="16" width="9.140625" style="0" customWidth="1"/>
    <col min="17" max="17" width="13.28125" style="9" customWidth="1"/>
  </cols>
  <sheetData>
    <row r="1" spans="2:17" ht="15">
      <c r="B1" s="28" t="s">
        <v>41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8"/>
    </row>
    <row r="2" spans="1:17" ht="15">
      <c r="A2" s="37" t="s">
        <v>1</v>
      </c>
      <c r="B2" s="37"/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10" t="s">
        <v>23</v>
      </c>
      <c r="I2" s="10" t="s">
        <v>7</v>
      </c>
      <c r="J2" s="10" t="s">
        <v>8</v>
      </c>
      <c r="K2" s="10" t="s">
        <v>9</v>
      </c>
      <c r="L2" s="19" t="s">
        <v>15</v>
      </c>
      <c r="M2" s="10" t="s">
        <v>16</v>
      </c>
      <c r="N2" s="10" t="s">
        <v>20</v>
      </c>
      <c r="O2" s="10" t="s">
        <v>24</v>
      </c>
      <c r="P2" s="10" t="s">
        <v>25</v>
      </c>
      <c r="Q2" s="10" t="s">
        <v>26</v>
      </c>
    </row>
    <row r="3" spans="1:17" s="2" customFormat="1" ht="37.9" customHeight="1">
      <c r="A3" s="36" t="s">
        <v>10</v>
      </c>
      <c r="B3" s="36"/>
      <c r="C3" s="38" t="s">
        <v>21</v>
      </c>
      <c r="D3" s="38" t="s">
        <v>22</v>
      </c>
      <c r="E3" s="41" t="s">
        <v>11</v>
      </c>
      <c r="F3" s="41"/>
      <c r="G3" s="25" t="s">
        <v>36</v>
      </c>
      <c r="H3" s="25" t="s">
        <v>37</v>
      </c>
      <c r="I3" s="25" t="s">
        <v>27</v>
      </c>
      <c r="J3" s="25" t="s">
        <v>35</v>
      </c>
      <c r="K3" s="23" t="s">
        <v>39</v>
      </c>
      <c r="L3" s="25" t="s">
        <v>33</v>
      </c>
      <c r="M3" s="25"/>
      <c r="N3" s="25" t="s">
        <v>38</v>
      </c>
      <c r="O3" s="25"/>
      <c r="P3" s="25" t="s">
        <v>32</v>
      </c>
      <c r="Q3" s="23" t="s">
        <v>34</v>
      </c>
    </row>
    <row r="4" spans="1:17" s="17" customFormat="1" ht="42" customHeight="1">
      <c r="A4" s="36"/>
      <c r="B4" s="36"/>
      <c r="C4" s="38"/>
      <c r="D4" s="38"/>
      <c r="E4" s="16" t="s">
        <v>12</v>
      </c>
      <c r="F4" s="6" t="s">
        <v>13</v>
      </c>
      <c r="G4" s="25"/>
      <c r="H4" s="25"/>
      <c r="I4" s="33"/>
      <c r="J4" s="25"/>
      <c r="K4" s="24"/>
      <c r="L4" s="16" t="s">
        <v>28</v>
      </c>
      <c r="M4" s="6" t="s">
        <v>29</v>
      </c>
      <c r="N4" s="16" t="s">
        <v>30</v>
      </c>
      <c r="O4" s="6" t="s">
        <v>31</v>
      </c>
      <c r="P4" s="25"/>
      <c r="Q4" s="24"/>
    </row>
    <row r="5" spans="1:17" s="9" customFormat="1" ht="31.5" customHeight="1">
      <c r="A5" s="12" t="s">
        <v>0</v>
      </c>
      <c r="B5" s="7" t="s">
        <v>17</v>
      </c>
      <c r="C5" s="14" t="s">
        <v>18</v>
      </c>
      <c r="D5" s="13" t="s">
        <v>19</v>
      </c>
      <c r="E5" s="5">
        <v>3000</v>
      </c>
      <c r="F5" s="5">
        <v>1000</v>
      </c>
      <c r="G5" s="42">
        <f>E5*E6+F5*F6</f>
        <v>6380000</v>
      </c>
      <c r="H5" s="44">
        <v>6400000</v>
      </c>
      <c r="I5" s="34" t="s">
        <v>40</v>
      </c>
      <c r="J5" s="31">
        <v>14.2</v>
      </c>
      <c r="K5" s="22">
        <f>6*J5</f>
        <v>85.19999999999999</v>
      </c>
      <c r="L5" s="22">
        <f>K5+E6</f>
        <v>1680.2</v>
      </c>
      <c r="M5" s="22">
        <f>K5+F6</f>
        <v>1680.2</v>
      </c>
      <c r="N5" s="20">
        <f>L5*E5</f>
        <v>5040600</v>
      </c>
      <c r="O5" s="20">
        <f>M5*F5</f>
        <v>1680200</v>
      </c>
      <c r="P5" s="29">
        <f>E5+F5</f>
        <v>4000</v>
      </c>
      <c r="Q5" s="26">
        <f>N5+O5</f>
        <v>6720800</v>
      </c>
    </row>
    <row r="6" spans="1:17" s="9" customFormat="1" ht="22.5" customHeight="1">
      <c r="A6" s="39" t="s">
        <v>14</v>
      </c>
      <c r="B6" s="40"/>
      <c r="C6" s="40"/>
      <c r="D6" s="40"/>
      <c r="E6" s="8">
        <v>1595</v>
      </c>
      <c r="F6" s="8">
        <v>1595</v>
      </c>
      <c r="G6" s="43"/>
      <c r="H6" s="45"/>
      <c r="I6" s="35"/>
      <c r="J6" s="32"/>
      <c r="K6" s="21"/>
      <c r="L6" s="21"/>
      <c r="M6" s="21"/>
      <c r="N6" s="21"/>
      <c r="O6" s="21"/>
      <c r="P6" s="30"/>
      <c r="Q6" s="27"/>
    </row>
    <row r="7" spans="2:7" ht="15">
      <c r="B7" s="11"/>
      <c r="C7" s="11"/>
      <c r="D7" s="11"/>
      <c r="E7" s="11"/>
      <c r="F7" s="11"/>
      <c r="G7" s="9"/>
    </row>
    <row r="8" ht="15">
      <c r="B8" s="11"/>
    </row>
    <row r="9" spans="2:4" s="9" customFormat="1" ht="15">
      <c r="B9" s="15"/>
      <c r="C9" s="1"/>
      <c r="D9" s="1"/>
    </row>
    <row r="14" spans="2:4" s="9" customFormat="1" ht="15">
      <c r="B14" s="15"/>
      <c r="C14" s="1"/>
      <c r="D14" s="1"/>
    </row>
  </sheetData>
  <mergeCells count="27">
    <mergeCell ref="G3:G4"/>
    <mergeCell ref="B1:P1"/>
    <mergeCell ref="P3:P4"/>
    <mergeCell ref="P5:P6"/>
    <mergeCell ref="J3:J4"/>
    <mergeCell ref="J5:J6"/>
    <mergeCell ref="I3:I4"/>
    <mergeCell ref="I5:I6"/>
    <mergeCell ref="A3:B4"/>
    <mergeCell ref="A2:B2"/>
    <mergeCell ref="C3:C4"/>
    <mergeCell ref="D3:D4"/>
    <mergeCell ref="A6:D6"/>
    <mergeCell ref="E3:F3"/>
    <mergeCell ref="G5:G6"/>
    <mergeCell ref="H5:H6"/>
    <mergeCell ref="H3:H4"/>
    <mergeCell ref="N5:N6"/>
    <mergeCell ref="K5:K6"/>
    <mergeCell ref="Q3:Q4"/>
    <mergeCell ref="L5:L6"/>
    <mergeCell ref="M5:M6"/>
    <mergeCell ref="O5:O6"/>
    <mergeCell ref="K3:K4"/>
    <mergeCell ref="L3:M3"/>
    <mergeCell ref="N3:O3"/>
    <mergeCell ref="Q5:Q6"/>
  </mergeCells>
  <printOptions horizontalCentered="1"/>
  <pageMargins left="0.11811023622047245" right="0.11811023622047245" top="0.5905511811023623" bottom="0.5905511811023623" header="0.31496062992125984" footer="0.11811023622047245"/>
  <pageSetup fitToHeight="0" fitToWidth="1" horizontalDpi="600" verticalDpi="600" orientation="landscape" paperSize="9" scale="6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2019-02-25T12:29:41Z</cp:lastPrinted>
  <dcterms:created xsi:type="dcterms:W3CDTF">2014-01-06T12:56:53Z</dcterms:created>
  <dcterms:modified xsi:type="dcterms:W3CDTF">2019-04-01T05:53:02Z</dcterms:modified>
  <cp:category/>
  <cp:version/>
  <cp:contentType/>
  <cp:contentStatus/>
</cp:coreProperties>
</file>