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0" windowWidth="19440" windowHeight="95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<sst xmlns="http://schemas.openxmlformats.org/spreadsheetml/2006/main" count="33" uniqueCount="30">
  <si>
    <t>Středisko Stříbro (Ságlová)</t>
  </si>
  <si>
    <t>LS36402152</t>
  </si>
  <si>
    <t>c/b Triumph Adler TA P-4030i MFP</t>
  </si>
  <si>
    <t>Středisko 66 Tachov</t>
  </si>
  <si>
    <t>LS36402145</t>
  </si>
  <si>
    <t>LS36402154</t>
  </si>
  <si>
    <t>CB Triumph Adler TA 4555i</t>
  </si>
  <si>
    <t>LFW6409727</t>
  </si>
  <si>
    <t>cena  za černobílou kopii A4 včetně papíru,servisu a náhradních dílů</t>
  </si>
  <si>
    <t>Středisko Plzeň Koterovská GŘ</t>
  </si>
  <si>
    <t>Všechny ceny jsou uvedeny v Kč bez DPH</t>
  </si>
  <si>
    <t>Triumph Adler</t>
  </si>
  <si>
    <t>3.</t>
  </si>
  <si>
    <t>Místo instalace</t>
  </si>
  <si>
    <t>Výrobní číslo</t>
  </si>
  <si>
    <t>Inventární číslo</t>
  </si>
  <si>
    <t>Datum pořízení</t>
  </si>
  <si>
    <t>1.</t>
  </si>
  <si>
    <t>2.</t>
  </si>
  <si>
    <t>4.</t>
  </si>
  <si>
    <t>Předpokládaný měsíční počet kopií A4/černobílých</t>
  </si>
  <si>
    <t>Předpokládaný měsíční počet kopií A4/barevných</t>
  </si>
  <si>
    <t>Celkem všechna zařízení Triumpf Adler</t>
  </si>
  <si>
    <t>-</t>
  </si>
  <si>
    <t xml:space="preserve"> - </t>
  </si>
  <si>
    <t>Název typu tiskárny</t>
  </si>
  <si>
    <t>Příloha č.3-3 ZD / Příloha č. 1 Smlouvy - Servisní a materiálová smlouva pro tiskárny SÚSPK (2019)</t>
  </si>
  <si>
    <t>Měsíční paušál v Kč bez DPH</t>
  </si>
  <si>
    <t>Celková cena (paušál za 48 měsíců) v Kč bez DPH</t>
  </si>
  <si>
    <t>Předpokládaná stanovená hodnota a současně maximální celková hodnota za 48 měsíců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</si>
</sst>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4" fontId="0" fillId="0" borderId="1" xfId="0" applyNumberFormat="1" applyBorder="1"/>
    <xf numFmtId="0" fontId="0" fillId="0" borderId="0" xfId="0" applyBorder="1"/>
    <xf numFmtId="0" fontId="0" fillId="0" borderId="2" xfId="0" applyBorder="1"/>
    <xf numFmtId="14" fontId="0" fillId="0" borderId="2" xfId="0" applyNumberFormat="1" applyBorder="1"/>
    <xf numFmtId="4" fontId="0" fillId="0" borderId="2" xfId="0" applyNumberFormat="1" applyBorder="1"/>
    <xf numFmtId="0" fontId="0" fillId="0" borderId="0" xfId="0" applyFill="1" applyBorder="1"/>
    <xf numFmtId="0" fontId="0" fillId="3" borderId="3" xfId="0" applyFill="1" applyBorder="1"/>
    <xf numFmtId="14" fontId="0" fillId="3" borderId="3" xfId="0" applyNumberFormat="1" applyFill="1" applyBorder="1"/>
    <xf numFmtId="4" fontId="0" fillId="3" borderId="3" xfId="0" applyNumberFormat="1" applyFill="1" applyBorder="1"/>
    <xf numFmtId="14" fontId="0" fillId="0" borderId="1" xfId="0" applyNumberFormat="1" applyBorder="1" applyAlignment="1">
      <alignment horizontal="right"/>
    </xf>
    <xf numFmtId="0" fontId="0" fillId="0" borderId="4" xfId="0" applyBorder="1"/>
    <xf numFmtId="14" fontId="0" fillId="0" borderId="4" xfId="0" applyNumberFormat="1" applyBorder="1"/>
    <xf numFmtId="4" fontId="0" fillId="0" borderId="4" xfId="0" applyNumberFormat="1" applyBorder="1"/>
    <xf numFmtId="0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4" fontId="0" fillId="4" borderId="1" xfId="2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right"/>
    </xf>
    <xf numFmtId="44" fontId="0" fillId="0" borderId="0" xfId="2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left"/>
    </xf>
    <xf numFmtId="44" fontId="3" fillId="5" borderId="1" xfId="20" applyFont="1" applyFill="1" applyBorder="1" applyAlignment="1">
      <alignment horizontal="center" vertical="center" wrapText="1"/>
    </xf>
    <xf numFmtId="44" fontId="0" fillId="0" borderId="0" xfId="0" applyNumberFormat="1" applyFill="1"/>
    <xf numFmtId="0" fontId="7" fillId="3" borderId="5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0" fillId="0" borderId="6" xfId="0" applyBorder="1"/>
    <xf numFmtId="0" fontId="0" fillId="2" borderId="0" xfId="0" applyFill="1" applyBorder="1" applyAlignment="1">
      <alignment horizontal="left"/>
    </xf>
    <xf numFmtId="44" fontId="0" fillId="0" borderId="1" xfId="2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44" fontId="3" fillId="0" borderId="1" xfId="2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49" fontId="0" fillId="0" borderId="1" xfId="0" applyNumberForma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49" fontId="2" fillId="5" borderId="5" xfId="0" applyNumberFormat="1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SheetLayoutView="115" workbookViewId="0" topLeftCell="A1">
      <selection activeCell="O25" sqref="O25"/>
    </sheetView>
  </sheetViews>
  <sheetFormatPr defaultColWidth="9.140625" defaultRowHeight="15"/>
  <cols>
    <col min="1" max="1" width="3.00390625" style="0" bestFit="1" customWidth="1"/>
    <col min="2" max="2" width="34.00390625" style="0" customWidth="1"/>
    <col min="3" max="3" width="28.8515625" style="0" customWidth="1"/>
    <col min="4" max="4" width="15.28125" style="3" bestFit="1" customWidth="1"/>
    <col min="5" max="5" width="9.57421875" style="0" customWidth="1"/>
    <col min="6" max="6" width="11.28125" style="0" customWidth="1"/>
    <col min="7" max="7" width="11.28125" style="0" hidden="1" customWidth="1"/>
    <col min="8" max="9" width="20.7109375" style="0" hidden="1" customWidth="1"/>
  </cols>
  <sheetData>
    <row r="1" spans="1:6" ht="15">
      <c r="A1" s="40" t="s">
        <v>26</v>
      </c>
      <c r="B1" s="41"/>
      <c r="C1" s="41"/>
      <c r="D1" s="41"/>
      <c r="E1" s="41"/>
      <c r="F1" s="41"/>
    </row>
    <row r="2" spans="1:9" ht="11.25" customHeight="1">
      <c r="A2" s="7"/>
      <c r="B2" s="7"/>
      <c r="C2" s="22"/>
      <c r="D2" s="22"/>
      <c r="E2" s="7"/>
      <c r="F2" s="23"/>
      <c r="G2" s="17"/>
      <c r="H2" s="16"/>
      <c r="I2" s="18"/>
    </row>
    <row r="3" spans="1:9" ht="21.75" customHeight="1">
      <c r="A3" s="42" t="s">
        <v>11</v>
      </c>
      <c r="B3" s="42"/>
      <c r="C3" s="42"/>
      <c r="D3" s="42"/>
      <c r="E3" s="42"/>
      <c r="F3" s="42"/>
      <c r="G3" s="17"/>
      <c r="H3" s="16"/>
      <c r="I3" s="18"/>
    </row>
    <row r="4" spans="1:9" ht="30">
      <c r="A4" s="29"/>
      <c r="B4" s="30" t="s">
        <v>25</v>
      </c>
      <c r="C4" s="30" t="s">
        <v>13</v>
      </c>
      <c r="D4" s="30" t="s">
        <v>14</v>
      </c>
      <c r="E4" s="30" t="s">
        <v>15</v>
      </c>
      <c r="F4" s="31" t="s">
        <v>16</v>
      </c>
      <c r="G4" s="13"/>
      <c r="H4" s="12"/>
      <c r="I4" s="14"/>
    </row>
    <row r="5" spans="1:9" ht="15">
      <c r="A5" s="1" t="s">
        <v>17</v>
      </c>
      <c r="B5" s="1" t="s">
        <v>2</v>
      </c>
      <c r="C5" s="4" t="s">
        <v>0</v>
      </c>
      <c r="D5" s="4" t="s">
        <v>1</v>
      </c>
      <c r="E5" s="1">
        <v>20538</v>
      </c>
      <c r="F5" s="15">
        <v>42548</v>
      </c>
      <c r="G5" s="2">
        <v>43435</v>
      </c>
      <c r="H5" s="1">
        <f aca="true" t="shared" si="0" ref="H5:H8">SUM(G5-F5)</f>
        <v>887</v>
      </c>
      <c r="I5" s="6">
        <f aca="true" t="shared" si="1" ref="I5:I8">SUM(H5/30)</f>
        <v>29.566666666666666</v>
      </c>
    </row>
    <row r="6" spans="1:9" ht="15">
      <c r="A6" s="1" t="s">
        <v>18</v>
      </c>
      <c r="B6" s="1" t="s">
        <v>2</v>
      </c>
      <c r="C6" s="4" t="s">
        <v>3</v>
      </c>
      <c r="D6" s="4" t="s">
        <v>4</v>
      </c>
      <c r="E6" s="1">
        <v>20539</v>
      </c>
      <c r="F6" s="15">
        <v>42548</v>
      </c>
      <c r="G6" s="2">
        <v>43435</v>
      </c>
      <c r="H6" s="1">
        <f t="shared" si="0"/>
        <v>887</v>
      </c>
      <c r="I6" s="6">
        <f t="shared" si="1"/>
        <v>29.566666666666666</v>
      </c>
    </row>
    <row r="7" spans="1:9" ht="15">
      <c r="A7" s="1" t="s">
        <v>12</v>
      </c>
      <c r="B7" s="1" t="s">
        <v>2</v>
      </c>
      <c r="C7" s="5" t="s">
        <v>9</v>
      </c>
      <c r="D7" s="4" t="s">
        <v>5</v>
      </c>
      <c r="E7" s="1">
        <v>20540</v>
      </c>
      <c r="F7" s="15">
        <v>42548</v>
      </c>
      <c r="G7" s="2">
        <v>43435</v>
      </c>
      <c r="H7" s="1">
        <f t="shared" si="0"/>
        <v>887</v>
      </c>
      <c r="I7" s="6">
        <f t="shared" si="1"/>
        <v>29.566666666666666</v>
      </c>
    </row>
    <row r="8" spans="1:9" ht="15">
      <c r="A8" s="1" t="s">
        <v>19</v>
      </c>
      <c r="B8" s="1" t="s">
        <v>6</v>
      </c>
      <c r="C8" s="5" t="s">
        <v>9</v>
      </c>
      <c r="D8" s="36" t="s">
        <v>7</v>
      </c>
      <c r="E8" s="1">
        <v>1005171</v>
      </c>
      <c r="F8" s="15">
        <v>42548</v>
      </c>
      <c r="G8" s="9">
        <v>43435</v>
      </c>
      <c r="H8" s="8">
        <f t="shared" si="0"/>
        <v>887</v>
      </c>
      <c r="I8" s="10">
        <f t="shared" si="1"/>
        <v>29.566666666666666</v>
      </c>
    </row>
    <row r="9" spans="1:9" ht="15">
      <c r="A9" s="41"/>
      <c r="B9" s="41"/>
      <c r="C9" s="41"/>
      <c r="D9" s="41"/>
      <c r="E9" s="41"/>
      <c r="F9" s="41"/>
      <c r="G9" s="17"/>
      <c r="H9" s="16"/>
      <c r="I9" s="18"/>
    </row>
    <row r="10" spans="1:9" ht="15" customHeight="1">
      <c r="A10" s="43" t="s">
        <v>22</v>
      </c>
      <c r="B10" s="43"/>
      <c r="C10" s="43"/>
      <c r="D10" s="43"/>
      <c r="E10" s="43"/>
      <c r="F10" s="43"/>
      <c r="G10" s="17"/>
      <c r="H10" s="16"/>
      <c r="I10" s="18"/>
    </row>
    <row r="11" spans="1:9" ht="45" customHeight="1">
      <c r="A11" s="44" t="s">
        <v>29</v>
      </c>
      <c r="B11" s="45"/>
      <c r="C11" s="50">
        <v>385000</v>
      </c>
      <c r="D11" s="51"/>
      <c r="E11" s="51"/>
      <c r="F11" s="52"/>
      <c r="G11" s="17"/>
      <c r="H11" s="16"/>
      <c r="I11" s="18"/>
    </row>
    <row r="12" spans="1:9" ht="39.75" customHeight="1">
      <c r="A12" s="46" t="s">
        <v>20</v>
      </c>
      <c r="B12" s="47"/>
      <c r="C12" s="19">
        <v>9900</v>
      </c>
      <c r="D12" s="53" t="s">
        <v>8</v>
      </c>
      <c r="E12" s="53"/>
      <c r="F12" s="21"/>
      <c r="G12" s="17"/>
      <c r="H12" s="16"/>
      <c r="I12" s="18"/>
    </row>
    <row r="13" spans="1:9" ht="30" customHeight="1">
      <c r="A13" s="46" t="s">
        <v>21</v>
      </c>
      <c r="B13" s="47"/>
      <c r="C13" s="19">
        <v>0</v>
      </c>
      <c r="D13" s="54" t="s">
        <v>23</v>
      </c>
      <c r="E13" s="55"/>
      <c r="F13" s="35" t="s">
        <v>24</v>
      </c>
      <c r="G13" s="17"/>
      <c r="H13" s="16"/>
      <c r="I13" s="18"/>
    </row>
    <row r="14" spans="1:9" ht="26.25" customHeight="1">
      <c r="A14" s="48" t="s">
        <v>27</v>
      </c>
      <c r="B14" s="49"/>
      <c r="C14" s="27">
        <f>C12*F12</f>
        <v>0</v>
      </c>
      <c r="D14" s="20"/>
      <c r="E14" s="20"/>
      <c r="F14" s="24"/>
      <c r="G14" s="17"/>
      <c r="H14" s="16"/>
      <c r="I14" s="18"/>
    </row>
    <row r="15" spans="1:9" ht="27.75" customHeight="1">
      <c r="A15" s="38" t="s">
        <v>28</v>
      </c>
      <c r="B15" s="39"/>
      <c r="C15" s="37">
        <f>C14*48</f>
        <v>0</v>
      </c>
      <c r="D15" s="20"/>
      <c r="E15" s="20"/>
      <c r="F15" s="24"/>
      <c r="G15" s="17"/>
      <c r="H15" s="16"/>
      <c r="I15" s="18"/>
    </row>
    <row r="16" spans="1:9" ht="12" customHeight="1">
      <c r="A16" s="32" t="s">
        <v>10</v>
      </c>
      <c r="B16" s="7"/>
      <c r="C16" s="34"/>
      <c r="D16" s="22"/>
      <c r="E16" s="7"/>
      <c r="F16" s="23"/>
      <c r="G16" s="17"/>
      <c r="H16" s="16"/>
      <c r="I16" s="18"/>
    </row>
    <row r="17" spans="1:3" s="25" customFormat="1" ht="15">
      <c r="A17" s="33"/>
      <c r="B17" s="11"/>
      <c r="C17" s="11"/>
    </row>
    <row r="18" spans="3:4" s="25" customFormat="1" ht="15">
      <c r="C18" s="28"/>
      <c r="D18" s="26"/>
    </row>
    <row r="19" spans="2:4" s="25" customFormat="1" ht="15">
      <c r="B19" s="11"/>
      <c r="C19" s="28"/>
      <c r="D19" s="26"/>
    </row>
    <row r="20" spans="2:4" s="25" customFormat="1" ht="15">
      <c r="B20" s="11"/>
      <c r="C20" s="28"/>
      <c r="D20" s="26"/>
    </row>
  </sheetData>
  <mergeCells count="12">
    <mergeCell ref="A15:B15"/>
    <mergeCell ref="A1:F1"/>
    <mergeCell ref="A3:F3"/>
    <mergeCell ref="A10:F10"/>
    <mergeCell ref="A11:B11"/>
    <mergeCell ref="A12:B12"/>
    <mergeCell ref="A9:F9"/>
    <mergeCell ref="A13:B13"/>
    <mergeCell ref="A14:B14"/>
    <mergeCell ref="C11:F11"/>
    <mergeCell ref="D12:E12"/>
    <mergeCell ref="D13:E13"/>
  </mergeCells>
  <printOptions/>
  <pageMargins left="0.7" right="0.7" top="0.787401575" bottom="0.787401575" header="0.3" footer="0.3"/>
  <pageSetup horizontalDpi="600" verticalDpi="600" orientation="portrait" paperSize="9" scale="53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 Stanislav</dc:creator>
  <cp:keywords/>
  <dc:description/>
  <cp:lastModifiedBy>Martina Tyrová</cp:lastModifiedBy>
  <cp:lastPrinted>2018-12-18T12:44:25Z</cp:lastPrinted>
  <dcterms:created xsi:type="dcterms:W3CDTF">2018-11-15T04:56:05Z</dcterms:created>
  <dcterms:modified xsi:type="dcterms:W3CDTF">2019-01-16T07:45:05Z</dcterms:modified>
  <cp:category/>
  <cp:version/>
  <cp:contentType/>
  <cp:contentStatus/>
</cp:coreProperties>
</file>