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470" windowHeight="10935" activeTab="0"/>
  </bookViews>
  <sheets>
    <sheet name="výp. technik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<sst xmlns="http://schemas.openxmlformats.org/spreadsheetml/2006/main" count="84" uniqueCount="46">
  <si>
    <t>Číslo položky</t>
  </si>
  <si>
    <t>druh</t>
  </si>
  <si>
    <t>počet kusů</t>
  </si>
  <si>
    <t>3D skener</t>
  </si>
  <si>
    <t>notebook</t>
  </si>
  <si>
    <t>3D tiskárna</t>
  </si>
  <si>
    <t>Wi-Fi router pro 3D tiskárny a notebooky</t>
  </si>
  <si>
    <t>MP3/CD přehrávač</t>
  </si>
  <si>
    <t>Vědecká kalkulačka</t>
  </si>
  <si>
    <t>Aktivní reproduktor do učebny</t>
  </si>
  <si>
    <t>KUPK</t>
  </si>
  <si>
    <t>UPS 230V pro 3D tiskárnu</t>
  </si>
  <si>
    <t>SD karta pro tiskárnu WiFi</t>
  </si>
  <si>
    <t>klávesnice  USB</t>
  </si>
  <si>
    <t>myš USB</t>
  </si>
  <si>
    <t>možnost externího napájení DC 5V-12V
procesor ESP32
Kompatibilní se SW používaným v SOUE
USB kabel pro připojení k PC</t>
  </si>
  <si>
    <t>Stereo přenosný radiopřijímač, přehrává CD/CDR/CDRW/MP3, vstup USB, displej, výkon nejméně 2x 2W, digitální rádiový tuner AM/FM</t>
  </si>
  <si>
    <t>Minimálně 10 místný dvouřádkový displej, bateriové napájení, 
Výpočet procent, automatické závorky, nepřirozené zadávání hodnot (jako MS modely), výstup ve formě Ikonové menu, vícenásobná odpověď, nejméně 24 úrovní závorek, nejméně 9 pamětí proměnných, vrigonometrické a inverzní trigonometrické funkce, hyperbolické a inverzní hyperbolické funkce, výpočty mocnin a odmocnin, logaritmické výpočty, exponenciální výpočty, odmocniny
kombinatorika a permutace, rozklad na prvočísla, náhodné číslo, převod polárních souřadnic na pravoúhlé a zpět, zlomky, převod ze šedesátkové soustavy na desetinnou a zpět, výpočty ve stupních, gradiánech a radiánech, funkce SCI/FIX/ENG, statistické výpočty, statistika jedné proměnné, statistika dvou proměných (Regrese)</t>
  </si>
  <si>
    <r>
      <rPr>
        <b/>
        <sz val="14"/>
        <color theme="1"/>
        <rFont val="Calibri"/>
        <family val="2"/>
        <scheme val="minor"/>
      </rPr>
      <t>PARAMETRY NABÍZENÉHO ZAŘÍZENÍ</t>
    </r>
    <r>
      <rPr>
        <b/>
        <sz val="12"/>
        <color theme="1"/>
        <rFont val="Calibri"/>
        <family val="2"/>
        <scheme val="minor"/>
      </rPr>
      <t xml:space="preserve">
(dodavatel vyplní obchodní název zboží (či jiné jednoznačné označení výrobce) a technickou specifikaci</t>
    </r>
  </si>
  <si>
    <r>
      <t>Splňuje zboží minimální požadavky zadavatele?</t>
    </r>
    <r>
      <rPr>
        <b/>
        <i/>
        <sz val="11"/>
        <color theme="1"/>
        <rFont val="Calibri"/>
        <family val="2"/>
        <scheme val="minor"/>
      </rPr>
      <t xml:space="preserve"> ANO/NE</t>
    </r>
  </si>
  <si>
    <t>DOPLNÍ DODAVATEL</t>
  </si>
  <si>
    <t>cena za 1 ks bez DPH</t>
  </si>
  <si>
    <t>Celková cena za položku  v Kč bez DPH</t>
  </si>
  <si>
    <t>Délka záruky 
(v celých měsících)</t>
  </si>
  <si>
    <t>Podlimitní veřejná zakázka na dodávky zadávaná ve zjednodušeném podlimitním řízení podle zákona č. 134/2016 Sb., o zadávání veřejných zakázkách, ve znění pozdějších předpisů (dále jen „ZZVZ“).</t>
  </si>
  <si>
    <t xml:space="preserve">Záruka minimálně 24 měsíců na veškeré dodávané zboží.
</t>
  </si>
  <si>
    <r>
      <rPr>
        <b/>
        <sz val="14"/>
        <color theme="0"/>
        <rFont val="Arial"/>
        <family val="2"/>
      </rPr>
      <t xml:space="preserve">Pozn.: Dodavatel vyplní ELEKTRONICKY pouze </t>
    </r>
    <r>
      <rPr>
        <b/>
        <u val="single"/>
        <sz val="14"/>
        <color rgb="FFFFFF00"/>
        <rFont val="Arial"/>
        <family val="2"/>
      </rPr>
      <t>ŽLUTĚ</t>
    </r>
    <r>
      <rPr>
        <b/>
        <sz val="14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</si>
  <si>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Min 350VA , indikace stavu.</t>
  </si>
  <si>
    <t xml:space="preserve">
Antireflexní sprej pro 3D skenování
Přesnost okolo 0,1% ze skenovaného rozměru   
Rychlost skenování do 10s
Hustota bodů okolo 1,200,000 vrcholů u jednoho skenu
Výstupní formát modelů min OBJ, STL, PLY
Průmyslová kamera s vysoce kvalitním objektivem
dálkový ovladač
Software kompatibilní s OS používaným v SOUE
Kvalitní stojan
Kalibrační panel, potištěný z obou stran pro různě velké objekty
Návod na obsluhu
Všechny kabely potřebné k zapojení
Napájecí zdroj</t>
  </si>
  <si>
    <t xml:space="preserve">Optický senzor min rozlišení 800 dpi, přepínač pro přepnutí citlivosti. 7 tlačítek a skrolovací kolečko. </t>
  </si>
  <si>
    <t>České rozložení kláves.</t>
  </si>
  <si>
    <t xml:space="preserve">Duální Wi-Fi router
    3x3 MIMO 2.4 GHz
    3x3 MIMO 5 GHz
    min 720 MHz procesor
    min 128 MB RAM
    min 4 LAN porty
    SFP port
    zdroj nebo napájení PoE vstup, POE výstupy
    USB port pro 3G/4G modem, hardisk
</t>
  </si>
  <si>
    <t>Vývojová deska WiFi</t>
  </si>
  <si>
    <t xml:space="preserve">Paměťová karta min 2GB, Wi-Fi, musí být kompatibilní s dodanou 3D tiskárnou! </t>
  </si>
  <si>
    <t>Aktivní reproduktor, výkon ninimálně 120W, s přehrávačem USB (MP3 nebo WAV), bluetooth, 1x UHF bezdrátový mikrofon (certifikovaný pro provoz v ČR), minimálně 2 vstupy pro drátové zvukové zdroje, výstupy Line out, napájení ze sítě a z vestavěné baterie, včetně IR dálkového ovládání, minimální doba provozu na baterie pro hudbu: min 4 hodiny, včetně připojovacích kabelů,
reproduktor obsahuje kolečka s výsuvným držadlem</t>
  </si>
  <si>
    <r>
      <t xml:space="preserve">Procesor: CPU Benchmark minimálně 4644 (viz cpubenchmark.net)                                         Grafika: integrovaná
Operační pamět: min 8GB
Disk: SSD min 128 GB
Rozlišení displeje:  min Full HD
Úhlopříčka displeje ["]:  min 15
Připojení k síti:  LAN, WiFi
Počet USB: min 2
Výstupy:  audio in/out, HDMI
Operační systém:  kompatibilní se SW využívaným v SOUE
</t>
    </r>
    <r>
      <rPr>
        <b/>
        <sz val="11"/>
        <color theme="1"/>
        <rFont val="Calibri"/>
        <family val="2"/>
        <scheme val="minor"/>
      </rPr>
      <t>Brašna na notebook</t>
    </r>
  </si>
  <si>
    <r>
      <rPr>
        <b/>
        <sz val="12"/>
        <color theme="1"/>
        <rFont val="Calibri"/>
        <family val="2"/>
        <scheme val="minor"/>
      </rPr>
      <t>Název veřejné zakázky: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Výpočetní technika pro projekt Podpora odborného vzdělávání.</t>
    </r>
  </si>
  <si>
    <t xml:space="preserve">Příloha č. 1 Zadávací dokumentace: Technická specifikace </t>
  </si>
  <si>
    <r>
      <t xml:space="preserve">
</t>
    </r>
    <r>
      <rPr>
        <b/>
        <sz val="14"/>
        <color theme="1"/>
        <rFont val="Calibri"/>
        <family val="2"/>
        <scheme val="minor"/>
      </rPr>
      <t>Vlastní technická specifikace požadovaných přístrojů (zboží) a vlastní technická specifikace nabízených dodávek - Pokyn k vyplnění: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
Dodavatel vyplní tabulku níže, když v rámci nabídky přiřadí ke každé dodávané položce vlastní technickou specifikaci</t>
    </r>
    <r>
      <rPr>
        <sz val="11"/>
        <color theme="1"/>
        <rFont val="Calibri"/>
        <family val="2"/>
        <scheme val="minor"/>
      </rPr>
      <t xml:space="preserve">. Do sloupce vpravo od uvedeného zařízení (zboží) dodavatel u každé položky </t>
    </r>
    <r>
      <rPr>
        <b/>
        <sz val="11"/>
        <color theme="1"/>
        <rFont val="Calibri"/>
        <family val="2"/>
        <scheme val="minor"/>
      </rPr>
      <t>vypíše cenu za 1 ks  (celkové ceny se dopočítají automaticky), dále délku záruční doby a vlastní technickou specifikaci</t>
    </r>
    <r>
      <rPr>
        <sz val="11"/>
        <color theme="1"/>
        <rFont val="Calibri"/>
        <family val="2"/>
        <scheme val="minor"/>
      </rPr>
      <t xml:space="preserve">, aby zadavatel mohl porovnat, zda nabízené zboží odpovídá minimálním požadavkům, které jsou stanoveny v ZD a v Příloze č. 1 ZD. Ve sloupcích na levé straně je označeno požadované zařízení a počet ks. V příslušném sloupci také dodavatel vyplní, </t>
    </r>
    <r>
      <rPr>
        <b/>
        <sz val="11"/>
        <color theme="1"/>
        <rFont val="Calibri"/>
        <family val="2"/>
        <scheme val="minor"/>
      </rPr>
      <t>zda nabízené zboží splňuje minimální požadavky zadavatele slovem „ANO“ nebo „NE“</t>
    </r>
    <r>
      <rPr>
        <sz val="11"/>
        <color theme="1"/>
        <rFont val="Calibri"/>
        <family val="2"/>
        <scheme val="minor"/>
      </rPr>
      <t xml:space="preserve">. V Příloze č. 1 - Technická specifikace  zadavatel stanovil základní požadavky a parametry na dodávané ICT zařízení, které </t>
    </r>
    <r>
      <rPr>
        <b/>
        <sz val="11"/>
        <color theme="1"/>
        <rFont val="Calibri"/>
        <family val="2"/>
        <scheme val="minor"/>
      </rPr>
      <t>dodavatel musí dodržet a zohlednit ve své nabídce</t>
    </r>
    <r>
      <rPr>
        <sz val="11"/>
        <color theme="1"/>
        <rFont val="Calibri"/>
        <family val="2"/>
        <scheme val="minor"/>
      </rPr>
      <t xml:space="preserve">. Jedná se o specifikaci zboží, počet kusů a popis technických parametrů a požadavků na výkon a funkci. Dodavatel může nabídnout zboží </t>
    </r>
    <r>
      <rPr>
        <b/>
        <sz val="11"/>
        <color theme="1"/>
        <rFont val="Calibri"/>
        <family val="2"/>
        <scheme val="minor"/>
      </rPr>
      <t xml:space="preserve">s jinými, pokud možno lepšími parametry </t>
    </r>
    <r>
      <rPr>
        <sz val="11"/>
        <color theme="1"/>
        <rFont val="Calibri"/>
        <family val="2"/>
        <scheme val="minor"/>
      </rPr>
      <t xml:space="preserve">(v případě, že lze objektivně stanovit, že se jedná o parametry lepší), </t>
    </r>
    <r>
      <rPr>
        <b/>
        <sz val="11"/>
        <color theme="1"/>
        <rFont val="Calibri"/>
        <family val="2"/>
        <scheme val="minor"/>
      </rPr>
      <t>nikoli s parametry horšími</t>
    </r>
    <r>
      <rPr>
        <sz val="11"/>
        <color theme="1"/>
        <rFont val="Calibri"/>
        <family val="2"/>
        <scheme val="minor"/>
      </rPr>
      <t>, než požaduje zadavatel v zadávacích podmínk</t>
    </r>
    <r>
      <rPr>
        <sz val="11"/>
        <rFont val="Calibri"/>
        <family val="2"/>
        <scheme val="minor"/>
      </rPr>
      <t>ách a Příloze 1</t>
    </r>
    <r>
      <rPr>
        <sz val="11"/>
        <color theme="1"/>
        <rFont val="Calibri"/>
        <family val="2"/>
        <scheme val="minor"/>
      </rPr>
      <t xml:space="preserve">. Předmětem dodávky musí být zboží nové, ne repasované. 
Dodavatel nesmí v tabulce měnit, slučovat, přidávat nebo vypouštět položky jednotlivých dodávek, které obsahuje Příloha č. 1 ZD. V relevantním pravém sloupci tabulky dodavatel doplní, jaké zboží, příp. související činnosti konkrétně nabízí. Dodavatel vyplní všechny relevantní položky v pravém sloupci, když v nich poskytne technické informace o nabízeném plnění tak, aby je zadavatel byl schopen kvalifikovaně posoudit a porovnat s jinými nabídkami. V případě nabízeného zboží dodavatel napíše také </t>
    </r>
    <r>
      <rPr>
        <b/>
        <sz val="11"/>
        <color theme="1"/>
        <rFont val="Calibri"/>
        <family val="2"/>
        <scheme val="minor"/>
      </rPr>
      <t>název výrobce, výrobku a přesnou technickou specifikaci.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>Ke specifikaci dodavatel doloží případně snímky nebo fotografie jednotlivých dodávek (příp. odkaz na ně).
V případě požadavku na výkon procesoru stanovený minimální bodovou hodnotou v benchmarku www.cpubenchmark.net  zadavatel účastníkům pro lepší orientaci po</t>
    </r>
    <r>
      <rPr>
        <b/>
        <sz val="11"/>
        <rFont val="Calibri"/>
        <family val="2"/>
        <scheme val="minor"/>
      </rPr>
      <t>skytuje v příloze č. 6</t>
    </r>
    <r>
      <rPr>
        <b/>
        <sz val="11"/>
        <color theme="1"/>
        <rFont val="Calibri"/>
        <family val="2"/>
        <scheme val="minor"/>
      </rPr>
      <t xml:space="preserve"> tabulku s bodovými hodnotami procesorů platnými ke dni odeslání oznámení (Výzvy) o zahájení zadáv</t>
    </r>
    <r>
      <rPr>
        <b/>
        <sz val="11"/>
        <rFont val="Calibri"/>
        <family val="2"/>
        <scheme val="minor"/>
      </rPr>
      <t>acího řízení – Příloha č. 6 – Be</t>
    </r>
    <r>
      <rPr>
        <b/>
        <sz val="11"/>
        <color theme="1"/>
        <rFont val="Calibri"/>
        <family val="2"/>
        <scheme val="minor"/>
      </rPr>
      <t>nchmark CPU. Podle této tabulky bude zadavatel kontrolovat splnění požadovaných hodnot.
Nesplnění 1 nebo více technických podmínek požadovaných zadavatelem bude považováno za nesplnění zadávacích podmínek.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</si>
  <si>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Operační systém kompatibilní se stávajícím OS ve škole</t>
    </r>
    <r>
      <rPr>
        <sz val="11"/>
        <color theme="1"/>
        <rFont val="Calibri"/>
        <family val="2"/>
        <scheme val="minor"/>
      </rPr>
      <t xml:space="preserve"> (aktuálně používán WIN 10). Další informace o užití SW a HW na stránkách www.soupl.cz.
Instalací u dodávaného IT vybavení dle čl. 4.1 ZD se rozumí zapojení zařízení v místě instalace, uvedení do provozu a naběhnutí úvodní obrazovky (nebo jiná kontrola funkčnosti zařízení), u NB – dodávka s předinstalovaným systémem MS Windows.
</t>
    </r>
    <r>
      <rPr>
        <sz val="10"/>
        <color theme="1"/>
        <rFont val="Calibri"/>
        <family val="2"/>
        <scheme val="minor"/>
      </rPr>
      <t>Požadavky na dodávky konkrétních typů a verzí operačních systémů vycházejí z důvodu potřeby organizace na udržení logické koherence její stávající infrastruktury, kompatibility se stávajícími programy a z důvodu nezvyšování nákladů na přeškolení uživatelů při případném přechodu na jiný software. Zaměstnanci organizace jsou na tento software již vyškoleni a použití jiného SW by jí a jejím zaměstnancům způsobilo mimořádné obtíže z důvodu znesnadnění obsluhy, ztráty času dodatečným zaškolováním na jiný SW, nekompatibility s ostatním zařízením v organizaci, a tím i zvýšené náklady.</t>
    </r>
  </si>
  <si>
    <t>Specifikace parametrů pro VŘ s názvem: Výpočetní technika pro projekt Podpora odborného vzdělávání.
Projekt: Podpora odborného vzdělávání v Plzeňském kraji, 
reg. číslo CZ.02.3.68/0.0/0.0/16_034/0008356</t>
  </si>
  <si>
    <t>Stavebnice tiskárny - nesestavená. vyhřívaná magnetická podložka s vyměnitelnými tiskovými pláty s PEI povrchem, bezsenzorový homing pro osy X a Y, detekování a zotavení z posunutí vrstev, rám z extrudovaného hliníku, detekce a zotavení ze ztráty přívodu energie, chlazení z obou stran objektu, podávací kolečka - filament je posouván z obou stran, optický senzor filamentu rozpoznává přítomnost a pohyb filamentu, automatické natažení nově zavedeného filamentu, rozpoznání zaseklého extruderu. Větráček extruderu i tiskový větráček sledují rychlost otáček. Sonda kalibrace se zabudovaným teplotním čidlem. Čidlo hlídající teplotu okolí u elektroniky. Pracovní prostor min 25 x min 21 x min 21 cm. Integrovaný LCD displej, tisk z SD karty, nebo z počítače přes USB. Možnost tisknout z Wi-Fi SD karty. Tryska pro 1,75 mm tiskovou strunu. Výška vrstvy od min 0,05 mm. Plně automatická kalibrace tiskové plochy. Vyhřívaná podložka s kompenzací studených rohů. Podporované materiály – PLA, ABS, PET, HIPS, Flex PP, Ninjaflex, Laywood, Laybrick, Nylon, Bamboofill, Bronzefill, ASA, T-Glase,filamenty s uhlíkovým vláknem.
Bez instralace.</t>
  </si>
  <si>
    <t>Celková cena v Kč bez DPH</t>
  </si>
  <si>
    <t>Celková cena v Kč  včetně DPH</t>
  </si>
  <si>
    <t>Zadavatel limituje maximální celkovou nabídkovou cenu částkou 563.507,- Kč bez DPH.</t>
  </si>
  <si>
    <r>
      <rPr>
        <sz val="14"/>
        <color theme="1"/>
        <rFont val="Calibri"/>
        <family val="2"/>
        <scheme val="minor"/>
      </rPr>
      <t>ANO/NE</t>
    </r>
    <r>
      <rPr>
        <sz val="18"/>
        <color theme="1"/>
        <rFont val="Calibri"/>
        <family val="2"/>
        <scheme val="minor"/>
      </rPr>
      <t xml:space="preserve">
</t>
    </r>
    <r>
      <rPr>
        <sz val="10"/>
        <color rgb="FFFF0000"/>
        <rFont val="Arial"/>
        <family val="2"/>
      </rPr>
      <t>DOPLNÍ DODAVATEL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</si>
</sst>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5]General"/>
    <numFmt numFmtId="165" formatCode="_-* #,##0.00\ [$Kč-405]_-;\-* #,##0.00\ [$Kč-405]_-;_-* &quot;-&quot;??\ [$Kč-405]_-;_-@_-"/>
    <numFmt numFmtId="166" formatCode="#,##0.00\ &quot;Kč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Arial"/>
      <family val="2"/>
    </font>
    <font>
      <sz val="18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20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24"/>
      <color rgb="FFFF0000"/>
      <name val="Calibri"/>
      <family val="2"/>
    </font>
    <font>
      <b/>
      <sz val="14"/>
      <name val="Arial"/>
      <family val="2"/>
    </font>
    <font>
      <b/>
      <sz val="16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u val="single"/>
      <sz val="14"/>
      <color rgb="FFFFFF00"/>
      <name val="Arial"/>
      <family val="2"/>
    </font>
    <font>
      <b/>
      <u val="single"/>
      <sz val="16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Border="0" applyProtection="0">
      <alignment/>
    </xf>
    <xf numFmtId="0" fontId="1" fillId="0" borderId="0">
      <alignment/>
      <protection/>
    </xf>
  </cellStyleXfs>
  <cellXfs count="99">
    <xf numFmtId="0" fontId="0" fillId="0" borderId="0" xfId="0"/>
    <xf numFmtId="164" fontId="4" fillId="0" borderId="0" xfId="20" applyFont="1" applyFill="1" applyAlignment="1" applyProtection="1">
      <alignment/>
      <protection/>
    </xf>
    <xf numFmtId="164" fontId="10" fillId="2" borderId="1" xfId="20" applyFont="1" applyFill="1" applyBorder="1" applyAlignment="1" applyProtection="1">
      <alignment vertical="center" wrapText="1"/>
      <protection/>
    </xf>
    <xf numFmtId="164" fontId="10" fillId="2" borderId="2" xfId="20" applyFont="1" applyFill="1" applyBorder="1" applyAlignment="1" applyProtection="1">
      <alignment vertical="center" wrapText="1"/>
      <protection/>
    </xf>
    <xf numFmtId="164" fontId="24" fillId="2" borderId="1" xfId="20" applyFont="1" applyFill="1" applyBorder="1" applyAlignment="1" applyProtection="1">
      <alignment vertical="center" wrapText="1"/>
      <protection/>
    </xf>
    <xf numFmtId="164" fontId="10" fillId="2" borderId="3" xfId="20" applyFont="1" applyFill="1" applyBorder="1" applyAlignment="1" applyProtection="1">
      <alignment vertical="center" wrapText="1"/>
      <protection/>
    </xf>
    <xf numFmtId="164" fontId="10" fillId="2" borderId="4" xfId="20" applyFont="1" applyFill="1" applyBorder="1" applyAlignment="1" applyProtection="1">
      <alignment vertical="center" wrapText="1"/>
      <protection/>
    </xf>
    <xf numFmtId="0" fontId="29" fillId="0" borderId="0" xfId="0" applyFont="1" applyAlignment="1" applyProtection="1">
      <alignment horizontal="justify" vertical="center"/>
      <protection/>
    </xf>
    <xf numFmtId="0" fontId="30" fillId="3" borderId="0" xfId="0" applyFont="1" applyFill="1" applyBorder="1" applyAlignment="1" applyProtection="1">
      <alignment vertical="center" wrapText="1"/>
      <protection/>
    </xf>
    <xf numFmtId="0" fontId="28" fillId="3" borderId="0" xfId="0" applyFont="1" applyFill="1" applyBorder="1" applyAlignment="1" applyProtection="1">
      <alignment vertical="center" wrapText="1"/>
      <protection/>
    </xf>
    <xf numFmtId="0" fontId="29" fillId="3" borderId="0" xfId="0" applyFont="1" applyFill="1" applyAlignment="1" applyProtection="1">
      <alignment horizontal="justify" vertical="center"/>
      <protection/>
    </xf>
    <xf numFmtId="166" fontId="17" fillId="4" borderId="3" xfId="0" applyNumberFormat="1" applyFont="1" applyFill="1" applyBorder="1" applyAlignment="1" applyProtection="1">
      <alignment horizontal="center" vertical="center" wrapText="1"/>
      <protection locked="0"/>
    </xf>
    <xf numFmtId="166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  <protection/>
    </xf>
    <xf numFmtId="4" fontId="2" fillId="5" borderId="2" xfId="0" applyNumberFormat="1" applyFont="1" applyFill="1" applyBorder="1" applyAlignment="1" applyProtection="1">
      <alignment horizontal="center" vertical="center" wrapText="1"/>
      <protection/>
    </xf>
    <xf numFmtId="4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left" vertical="center" wrapText="1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6" fontId="19" fillId="2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left" vertical="center" wrapText="1"/>
      <protection/>
    </xf>
    <xf numFmtId="164" fontId="5" fillId="2" borderId="1" xfId="20" applyFont="1" applyFill="1" applyBorder="1" applyAlignment="1" applyProtection="1">
      <alignment horizontal="center" vertical="center"/>
      <protection/>
    </xf>
    <xf numFmtId="166" fontId="19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164" fontId="5" fillId="2" borderId="1" xfId="20" applyFont="1" applyFill="1" applyBorder="1" applyAlignment="1" applyProtection="1">
      <alignment vertical="top" wrapText="1"/>
      <protection/>
    </xf>
    <xf numFmtId="0" fontId="5" fillId="2" borderId="1" xfId="0" applyFont="1" applyFill="1" applyBorder="1" applyAlignment="1" applyProtection="1">
      <alignment horizontal="left" vertical="center" wrapText="1"/>
      <protection/>
    </xf>
    <xf numFmtId="164" fontId="14" fillId="2" borderId="1" xfId="20" applyFont="1" applyFill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164" fontId="4" fillId="2" borderId="1" xfId="20" applyFont="1" applyFill="1" applyBorder="1" applyAlignment="1" applyProtection="1">
      <alignment vertical="center" wrapText="1"/>
      <protection/>
    </xf>
    <xf numFmtId="164" fontId="6" fillId="2" borderId="1" xfId="2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vertical="top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166" fontId="19" fillId="2" borderId="4" xfId="0" applyNumberFormat="1" applyFont="1" applyFill="1" applyBorder="1" applyAlignment="1" applyProtection="1">
      <alignment horizontal="center" vertical="center" wrapText="1"/>
      <protection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16" fillId="4" borderId="13" xfId="0" applyFont="1" applyFill="1" applyBorder="1" applyAlignment="1" applyProtection="1">
      <alignment vertical="center" wrapText="1"/>
      <protection locked="0"/>
    </xf>
    <xf numFmtId="0" fontId="15" fillId="4" borderId="8" xfId="0" applyFont="1" applyFill="1" applyBorder="1" applyAlignment="1" applyProtection="1">
      <alignment horizontal="center" vertical="center"/>
      <protection locked="0"/>
    </xf>
    <xf numFmtId="0" fontId="16" fillId="4" borderId="14" xfId="0" applyFont="1" applyFill="1" applyBorder="1" applyAlignment="1" applyProtection="1">
      <alignment vertical="center" wrapText="1"/>
      <protection locked="0"/>
    </xf>
    <xf numFmtId="0" fontId="15" fillId="4" borderId="12" xfId="0" applyFont="1" applyFill="1" applyBorder="1" applyAlignment="1" applyProtection="1">
      <alignment horizontal="center" vertical="center"/>
      <protection locked="0"/>
    </xf>
    <xf numFmtId="0" fontId="16" fillId="4" borderId="15" xfId="0" applyFont="1" applyFill="1" applyBorder="1" applyAlignment="1" applyProtection="1">
      <alignment vertical="center" wrapText="1"/>
      <protection locked="0"/>
    </xf>
    <xf numFmtId="0" fontId="17" fillId="4" borderId="9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0" fontId="17" fillId="4" borderId="12" xfId="0" applyFont="1" applyFill="1" applyBorder="1" applyAlignment="1" applyProtection="1">
      <alignment horizontal="center" vertical="center" wrapText="1"/>
      <protection locked="0"/>
    </xf>
    <xf numFmtId="0" fontId="30" fillId="6" borderId="0" xfId="0" applyFont="1" applyFill="1" applyBorder="1" applyAlignment="1" applyProtection="1">
      <alignment vertical="center" wrapText="1"/>
      <protection/>
    </xf>
    <xf numFmtId="0" fontId="28" fillId="6" borderId="0" xfId="0" applyFont="1" applyFill="1" applyBorder="1" applyAlignment="1" applyProtection="1">
      <alignment vertical="center" wrapText="1"/>
      <protection/>
    </xf>
    <xf numFmtId="0" fontId="11" fillId="5" borderId="5" xfId="0" applyFont="1" applyFill="1" applyBorder="1" applyAlignment="1" applyProtection="1">
      <alignment horizontal="center" vertical="center" wrapText="1"/>
      <protection/>
    </xf>
    <xf numFmtId="0" fontId="11" fillId="5" borderId="2" xfId="0" applyFont="1" applyFill="1" applyBorder="1" applyAlignment="1" applyProtection="1">
      <alignment horizontal="center" vertical="center" wrapText="1"/>
      <protection/>
    </xf>
    <xf numFmtId="0" fontId="11" fillId="5" borderId="16" xfId="0" applyFont="1" applyFill="1" applyBorder="1" applyAlignment="1" applyProtection="1">
      <alignment horizontal="center" vertical="center" wrapText="1"/>
      <protection/>
    </xf>
    <xf numFmtId="0" fontId="11" fillId="5" borderId="17" xfId="0" applyFont="1" applyFill="1" applyBorder="1" applyAlignment="1" applyProtection="1">
      <alignment horizontal="center" vertical="center" wrapText="1"/>
      <protection/>
    </xf>
    <xf numFmtId="0" fontId="3" fillId="5" borderId="7" xfId="0" applyFont="1" applyFill="1" applyBorder="1" applyAlignment="1" applyProtection="1">
      <alignment horizontal="center" vertical="center" wrapText="1"/>
      <protection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3" fillId="5" borderId="6" xfId="0" applyFont="1" applyFill="1" applyBorder="1" applyAlignment="1" applyProtection="1">
      <alignment horizontal="center" vertical="center" wrapText="1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2" fillId="5" borderId="2" xfId="0" applyFont="1" applyFill="1" applyBorder="1" applyAlignment="1" applyProtection="1">
      <alignment horizontal="center" vertical="center" wrapText="1"/>
      <protection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/>
      <protection/>
    </xf>
    <xf numFmtId="0" fontId="0" fillId="0" borderId="0" xfId="0" applyProtection="1">
      <protection/>
    </xf>
    <xf numFmtId="0" fontId="20" fillId="7" borderId="20" xfId="0" applyFont="1" applyFill="1" applyBorder="1" applyAlignment="1" applyProtection="1">
      <alignment horizontal="center" wrapText="1"/>
      <protection/>
    </xf>
    <xf numFmtId="0" fontId="20" fillId="7" borderId="21" xfId="0" applyFont="1" applyFill="1" applyBorder="1" applyAlignment="1" applyProtection="1">
      <alignment horizontal="center" wrapText="1"/>
      <protection/>
    </xf>
    <xf numFmtId="0" fontId="20" fillId="7" borderId="22" xfId="0" applyFont="1" applyFill="1" applyBorder="1" applyAlignment="1" applyProtection="1">
      <alignment horizontal="center" wrapText="1"/>
      <protection/>
    </xf>
    <xf numFmtId="0" fontId="20" fillId="7" borderId="20" xfId="0" applyFont="1" applyFill="1" applyBorder="1" applyAlignment="1" applyProtection="1">
      <alignment horizontal="left" wrapText="1"/>
      <protection/>
    </xf>
    <xf numFmtId="0" fontId="20" fillId="7" borderId="21" xfId="0" applyFont="1" applyFill="1" applyBorder="1" applyAlignment="1" applyProtection="1">
      <alignment horizontal="left" wrapText="1"/>
      <protection/>
    </xf>
    <xf numFmtId="0" fontId="20" fillId="7" borderId="22" xfId="0" applyFont="1" applyFill="1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Fill="1" applyProtection="1">
      <protection/>
    </xf>
    <xf numFmtId="0" fontId="22" fillId="0" borderId="23" xfId="0" applyFont="1" applyFill="1" applyBorder="1" applyAlignment="1" applyProtection="1">
      <alignment horizontal="center" wrapText="1"/>
      <protection/>
    </xf>
    <xf numFmtId="0" fontId="22" fillId="0" borderId="24" xfId="0" applyFont="1" applyFill="1" applyBorder="1" applyAlignment="1" applyProtection="1">
      <alignment horizontal="center" wrapText="1"/>
      <protection/>
    </xf>
    <xf numFmtId="0" fontId="22" fillId="0" borderId="25" xfId="0" applyFont="1" applyFill="1" applyBorder="1" applyAlignment="1" applyProtection="1">
      <alignment horizontal="center" wrapText="1"/>
      <protection/>
    </xf>
    <xf numFmtId="0" fontId="0" fillId="8" borderId="0" xfId="0" applyFill="1" applyProtection="1">
      <protection/>
    </xf>
    <xf numFmtId="0" fontId="8" fillId="8" borderId="0" xfId="0" applyFont="1" applyFill="1" applyProtection="1">
      <protection/>
    </xf>
    <xf numFmtId="0" fontId="13" fillId="4" borderId="6" xfId="0" applyFont="1" applyFill="1" applyBorder="1" applyAlignment="1" applyProtection="1">
      <alignment horizontal="center" vertical="center" wrapText="1"/>
      <protection/>
    </xf>
    <xf numFmtId="0" fontId="13" fillId="4" borderId="26" xfId="0" applyFont="1" applyFill="1" applyBorder="1" applyAlignment="1" applyProtection="1">
      <alignment horizontal="center" vertical="center" wrapText="1"/>
      <protection/>
    </xf>
    <xf numFmtId="164" fontId="18" fillId="9" borderId="27" xfId="20" applyFont="1" applyFill="1" applyBorder="1" applyAlignment="1" applyProtection="1">
      <alignment horizontal="left"/>
      <protection/>
    </xf>
    <xf numFmtId="164" fontId="18" fillId="9" borderId="28" xfId="20" applyFont="1" applyFill="1" applyBorder="1" applyAlignment="1" applyProtection="1">
      <alignment horizontal="left"/>
      <protection/>
    </xf>
    <xf numFmtId="166" fontId="26" fillId="10" borderId="27" xfId="0" applyNumberFormat="1" applyFont="1" applyFill="1" applyBorder="1" applyAlignment="1" applyProtection="1">
      <alignment horizontal="center" vertical="center" wrapText="1"/>
      <protection/>
    </xf>
    <xf numFmtId="166" fontId="26" fillId="10" borderId="29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2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Protection="1">
      <protection/>
    </xf>
    <xf numFmtId="0" fontId="5" fillId="0" borderId="0" xfId="0" applyFont="1" applyProtection="1">
      <protection/>
    </xf>
    <xf numFmtId="0" fontId="0" fillId="0" borderId="0" xfId="0" applyBorder="1" applyProtection="1">
      <protection/>
    </xf>
    <xf numFmtId="164" fontId="25" fillId="9" borderId="27" xfId="20" applyFont="1" applyFill="1" applyBorder="1" applyAlignment="1" applyProtection="1">
      <alignment horizontal="left"/>
      <protection/>
    </xf>
    <xf numFmtId="164" fontId="25" fillId="9" borderId="28" xfId="20" applyFont="1" applyFill="1" applyBorder="1" applyAlignment="1" applyProtection="1">
      <alignment horizontal="right"/>
      <protection/>
    </xf>
    <xf numFmtId="166" fontId="27" fillId="9" borderId="27" xfId="0" applyNumberFormat="1" applyFont="1" applyFill="1" applyBorder="1" applyAlignment="1" applyProtection="1">
      <alignment horizontal="center"/>
      <protection/>
    </xf>
    <xf numFmtId="166" fontId="27" fillId="9" borderId="29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Protection="1">
      <protection/>
    </xf>
    <xf numFmtId="0" fontId="32" fillId="0" borderId="0" xfId="0" applyFont="1" applyFill="1" applyProtection="1">
      <protection/>
    </xf>
    <xf numFmtId="0" fontId="0" fillId="0" borderId="0" xfId="0" applyFill="1" applyBorder="1" applyProtection="1">
      <protection/>
    </xf>
    <xf numFmtId="165" fontId="0" fillId="0" borderId="0" xfId="0" applyNumberFormat="1" applyBorder="1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 topLeftCell="A1">
      <selection activeCell="C15" sqref="C15"/>
    </sheetView>
  </sheetViews>
  <sheetFormatPr defaultColWidth="9.140625" defaultRowHeight="15"/>
  <cols>
    <col min="1" max="1" width="6.00390625" style="65" customWidth="1"/>
    <col min="2" max="2" width="19.57421875" style="65" customWidth="1"/>
    <col min="3" max="3" width="65.8515625" style="65" customWidth="1"/>
    <col min="4" max="4" width="8.28125" style="65" customWidth="1"/>
    <col min="5" max="5" width="15.57421875" style="65" customWidth="1"/>
    <col min="6" max="6" width="17.140625" style="65" customWidth="1"/>
    <col min="7" max="7" width="12.7109375" style="65" customWidth="1"/>
    <col min="8" max="8" width="49.00390625" style="65" customWidth="1"/>
    <col min="9" max="9" width="12.7109375" style="65" customWidth="1"/>
    <col min="10" max="16384" width="9.140625" style="65" customWidth="1"/>
  </cols>
  <sheetData>
    <row r="1" spans="1:9" ht="19.5" thickBot="1">
      <c r="A1" s="64" t="s">
        <v>37</v>
      </c>
      <c r="B1" s="64"/>
      <c r="C1" s="64"/>
      <c r="D1" s="64"/>
      <c r="E1" s="64"/>
      <c r="F1" s="64"/>
      <c r="G1" s="64"/>
      <c r="H1" s="64"/>
      <c r="I1" s="64"/>
    </row>
    <row r="2" spans="1:9" ht="37.15" customHeight="1" thickBot="1" thickTop="1">
      <c r="A2" s="66" t="s">
        <v>36</v>
      </c>
      <c r="B2" s="67"/>
      <c r="C2" s="67"/>
      <c r="D2" s="67"/>
      <c r="E2" s="67"/>
      <c r="F2" s="67"/>
      <c r="G2" s="67"/>
      <c r="H2" s="67"/>
      <c r="I2" s="68"/>
    </row>
    <row r="3" spans="1:9" ht="22.15" customHeight="1" thickBot="1" thickTop="1">
      <c r="A3" s="69" t="s">
        <v>24</v>
      </c>
      <c r="B3" s="70"/>
      <c r="C3" s="70"/>
      <c r="D3" s="70"/>
      <c r="E3" s="70"/>
      <c r="F3" s="70"/>
      <c r="G3" s="70"/>
      <c r="H3" s="70"/>
      <c r="I3" s="71"/>
    </row>
    <row r="4" spans="1:10" ht="305.45" customHeight="1" thickBot="1" thickTop="1">
      <c r="A4" s="72" t="s">
        <v>38</v>
      </c>
      <c r="B4" s="73"/>
      <c r="C4" s="73"/>
      <c r="D4" s="73"/>
      <c r="E4" s="73"/>
      <c r="F4" s="73"/>
      <c r="G4" s="73"/>
      <c r="H4" s="73"/>
      <c r="I4" s="74"/>
      <c r="J4" s="75"/>
    </row>
    <row r="5" spans="1:10" ht="125.25" customHeight="1" thickBot="1" thickTop="1">
      <c r="A5" s="72" t="s">
        <v>39</v>
      </c>
      <c r="B5" s="73"/>
      <c r="C5" s="73"/>
      <c r="D5" s="73"/>
      <c r="E5" s="73"/>
      <c r="F5" s="73"/>
      <c r="G5" s="73"/>
      <c r="H5" s="73"/>
      <c r="I5" s="74"/>
      <c r="J5" s="75"/>
    </row>
    <row r="6" spans="1:9" ht="38.25" customHeight="1" thickBot="1" thickTop="1">
      <c r="A6" s="76" t="s">
        <v>25</v>
      </c>
      <c r="B6" s="77"/>
      <c r="C6" s="77"/>
      <c r="D6" s="77"/>
      <c r="E6" s="77"/>
      <c r="F6" s="77"/>
      <c r="G6" s="77"/>
      <c r="H6" s="77"/>
      <c r="I6" s="78"/>
    </row>
    <row r="8" spans="1:9" s="7" customFormat="1" ht="51" customHeight="1">
      <c r="A8" s="49" t="s">
        <v>26</v>
      </c>
      <c r="B8" s="50"/>
      <c r="C8" s="50"/>
      <c r="D8" s="50"/>
      <c r="E8" s="50"/>
      <c r="F8" s="50"/>
      <c r="G8" s="50"/>
      <c r="H8" s="50"/>
      <c r="I8" s="50"/>
    </row>
    <row r="9" spans="1:9" s="10" customFormat="1" ht="34.5" customHeight="1">
      <c r="A9" s="8"/>
      <c r="B9" s="9"/>
      <c r="C9" s="9"/>
      <c r="D9" s="9"/>
      <c r="E9" s="9"/>
      <c r="F9" s="9"/>
      <c r="G9" s="9"/>
      <c r="H9" s="9"/>
      <c r="I9" s="9"/>
    </row>
    <row r="10" spans="1:9" ht="21">
      <c r="A10" s="79"/>
      <c r="B10" s="79"/>
      <c r="C10" s="80" t="s">
        <v>10</v>
      </c>
      <c r="D10" s="79"/>
      <c r="E10" s="79"/>
      <c r="F10" s="79"/>
      <c r="G10" s="79"/>
      <c r="H10" s="79"/>
      <c r="I10" s="79"/>
    </row>
    <row r="11" ht="15.75" thickBot="1"/>
    <row r="12" spans="1:9" ht="61.5" customHeight="1">
      <c r="A12" s="55" t="s">
        <v>0</v>
      </c>
      <c r="B12" s="58" t="s">
        <v>1</v>
      </c>
      <c r="C12" s="58" t="s">
        <v>40</v>
      </c>
      <c r="D12" s="61" t="s">
        <v>2</v>
      </c>
      <c r="E12" s="14" t="s">
        <v>21</v>
      </c>
      <c r="F12" s="14" t="s">
        <v>22</v>
      </c>
      <c r="G12" s="14" t="s">
        <v>23</v>
      </c>
      <c r="H12" s="51" t="s">
        <v>18</v>
      </c>
      <c r="I12" s="53" t="s">
        <v>19</v>
      </c>
    </row>
    <row r="13" spans="1:9" ht="57" customHeight="1">
      <c r="A13" s="56"/>
      <c r="B13" s="59"/>
      <c r="C13" s="59"/>
      <c r="D13" s="62"/>
      <c r="E13" s="15"/>
      <c r="F13" s="15"/>
      <c r="G13" s="15"/>
      <c r="H13" s="52"/>
      <c r="I13" s="54"/>
    </row>
    <row r="14" spans="1:9" ht="48" customHeight="1" thickBot="1">
      <c r="A14" s="57"/>
      <c r="B14" s="60"/>
      <c r="C14" s="60"/>
      <c r="D14" s="63"/>
      <c r="E14" s="81" t="s">
        <v>20</v>
      </c>
      <c r="F14" s="16"/>
      <c r="G14" s="81" t="s">
        <v>20</v>
      </c>
      <c r="H14" s="81" t="s">
        <v>20</v>
      </c>
      <c r="I14" s="82" t="s">
        <v>20</v>
      </c>
    </row>
    <row r="15" spans="1:9" ht="225" customHeight="1">
      <c r="A15" s="17">
        <v>1</v>
      </c>
      <c r="B15" s="5" t="s">
        <v>3</v>
      </c>
      <c r="C15" s="18" t="s">
        <v>28</v>
      </c>
      <c r="D15" s="19">
        <v>1</v>
      </c>
      <c r="E15" s="11">
        <v>0</v>
      </c>
      <c r="F15" s="20">
        <f>E15*D15</f>
        <v>0</v>
      </c>
      <c r="G15" s="46" t="s">
        <v>20</v>
      </c>
      <c r="H15" s="40" t="s">
        <v>20</v>
      </c>
      <c r="I15" s="41" t="s">
        <v>45</v>
      </c>
    </row>
    <row r="16" spans="1:9" ht="48.75">
      <c r="A16" s="21">
        <v>2</v>
      </c>
      <c r="B16" s="3" t="s">
        <v>11</v>
      </c>
      <c r="C16" s="22" t="s">
        <v>27</v>
      </c>
      <c r="D16" s="23">
        <v>10</v>
      </c>
      <c r="E16" s="12">
        <v>0</v>
      </c>
      <c r="F16" s="24">
        <f aca="true" t="shared" si="0" ref="F16:F25">E16*D16</f>
        <v>0</v>
      </c>
      <c r="G16" s="47" t="s">
        <v>20</v>
      </c>
      <c r="H16" s="42" t="s">
        <v>20</v>
      </c>
      <c r="I16" s="43" t="s">
        <v>45</v>
      </c>
    </row>
    <row r="17" spans="1:9" ht="185.25" customHeight="1">
      <c r="A17" s="25">
        <v>3</v>
      </c>
      <c r="B17" s="26" t="s">
        <v>4</v>
      </c>
      <c r="C17" s="18" t="s">
        <v>35</v>
      </c>
      <c r="D17" s="27">
        <v>14</v>
      </c>
      <c r="E17" s="12">
        <v>0</v>
      </c>
      <c r="F17" s="24">
        <f t="shared" si="0"/>
        <v>0</v>
      </c>
      <c r="G17" s="47" t="s">
        <v>20</v>
      </c>
      <c r="H17" s="42" t="s">
        <v>20</v>
      </c>
      <c r="I17" s="43" t="s">
        <v>45</v>
      </c>
    </row>
    <row r="18" spans="1:9" ht="55.5" customHeight="1">
      <c r="A18" s="28">
        <v>4</v>
      </c>
      <c r="B18" s="2" t="s">
        <v>14</v>
      </c>
      <c r="C18" s="29" t="s">
        <v>29</v>
      </c>
      <c r="D18" s="23">
        <v>14</v>
      </c>
      <c r="E18" s="12">
        <v>0</v>
      </c>
      <c r="F18" s="24">
        <f t="shared" si="0"/>
        <v>0</v>
      </c>
      <c r="G18" s="47" t="s">
        <v>20</v>
      </c>
      <c r="H18" s="42" t="s">
        <v>20</v>
      </c>
      <c r="I18" s="43" t="s">
        <v>45</v>
      </c>
    </row>
    <row r="19" spans="1:9" ht="60" customHeight="1">
      <c r="A19" s="21">
        <v>5</v>
      </c>
      <c r="B19" s="4" t="s">
        <v>13</v>
      </c>
      <c r="C19" s="30" t="s">
        <v>30</v>
      </c>
      <c r="D19" s="23">
        <v>14</v>
      </c>
      <c r="E19" s="12">
        <v>0</v>
      </c>
      <c r="F19" s="24">
        <f t="shared" si="0"/>
        <v>0</v>
      </c>
      <c r="G19" s="47" t="s">
        <v>20</v>
      </c>
      <c r="H19" s="42" t="s">
        <v>20</v>
      </c>
      <c r="I19" s="43" t="s">
        <v>45</v>
      </c>
    </row>
    <row r="20" spans="1:9" ht="51.75" customHeight="1">
      <c r="A20" s="21">
        <v>6</v>
      </c>
      <c r="B20" s="2" t="s">
        <v>12</v>
      </c>
      <c r="C20" s="29" t="s">
        <v>33</v>
      </c>
      <c r="D20" s="27">
        <v>12</v>
      </c>
      <c r="E20" s="12">
        <v>0</v>
      </c>
      <c r="F20" s="24">
        <f t="shared" si="0"/>
        <v>0</v>
      </c>
      <c r="G20" s="47" t="s">
        <v>20</v>
      </c>
      <c r="H20" s="42" t="s">
        <v>20</v>
      </c>
      <c r="I20" s="43" t="s">
        <v>45</v>
      </c>
    </row>
    <row r="21" spans="1:9" ht="264" customHeight="1">
      <c r="A21" s="25">
        <v>7</v>
      </c>
      <c r="B21" s="31" t="s">
        <v>5</v>
      </c>
      <c r="C21" s="29" t="s">
        <v>41</v>
      </c>
      <c r="D21" s="23">
        <v>12</v>
      </c>
      <c r="E21" s="12">
        <v>0</v>
      </c>
      <c r="F21" s="24">
        <f t="shared" si="0"/>
        <v>0</v>
      </c>
      <c r="G21" s="47" t="s">
        <v>20</v>
      </c>
      <c r="H21" s="42" t="s">
        <v>20</v>
      </c>
      <c r="I21" s="43" t="s">
        <v>45</v>
      </c>
    </row>
    <row r="22" spans="1:9" ht="150">
      <c r="A22" s="32">
        <v>8</v>
      </c>
      <c r="B22" s="26" t="s">
        <v>6</v>
      </c>
      <c r="C22" s="33" t="s">
        <v>31</v>
      </c>
      <c r="D22" s="34">
        <v>1</v>
      </c>
      <c r="E22" s="12">
        <v>0</v>
      </c>
      <c r="F22" s="24">
        <f t="shared" si="0"/>
        <v>0</v>
      </c>
      <c r="G22" s="47" t="s">
        <v>20</v>
      </c>
      <c r="H22" s="42" t="s">
        <v>20</v>
      </c>
      <c r="I22" s="43" t="s">
        <v>45</v>
      </c>
    </row>
    <row r="23" spans="1:9" ht="48.75">
      <c r="A23" s="32">
        <v>9</v>
      </c>
      <c r="B23" s="2" t="s">
        <v>7</v>
      </c>
      <c r="C23" s="33" t="s">
        <v>16</v>
      </c>
      <c r="D23" s="34">
        <v>2</v>
      </c>
      <c r="E23" s="12">
        <v>0</v>
      </c>
      <c r="F23" s="24">
        <f t="shared" si="0"/>
        <v>0</v>
      </c>
      <c r="G23" s="47" t="s">
        <v>20</v>
      </c>
      <c r="H23" s="42" t="s">
        <v>20</v>
      </c>
      <c r="I23" s="43" t="s">
        <v>45</v>
      </c>
    </row>
    <row r="24" spans="1:9" ht="219.75" customHeight="1">
      <c r="A24" s="21">
        <v>10</v>
      </c>
      <c r="B24" s="2" t="s">
        <v>8</v>
      </c>
      <c r="C24" s="33" t="s">
        <v>17</v>
      </c>
      <c r="D24" s="34">
        <v>12</v>
      </c>
      <c r="E24" s="12">
        <v>0</v>
      </c>
      <c r="F24" s="24">
        <f t="shared" si="0"/>
        <v>0</v>
      </c>
      <c r="G24" s="47" t="s">
        <v>20</v>
      </c>
      <c r="H24" s="42" t="s">
        <v>20</v>
      </c>
      <c r="I24" s="43" t="s">
        <v>45</v>
      </c>
    </row>
    <row r="25" spans="1:9" ht="119.25" customHeight="1">
      <c r="A25" s="21">
        <v>11</v>
      </c>
      <c r="B25" s="26" t="s">
        <v>9</v>
      </c>
      <c r="C25" s="35" t="s">
        <v>34</v>
      </c>
      <c r="D25" s="23">
        <v>2</v>
      </c>
      <c r="E25" s="12">
        <v>0</v>
      </c>
      <c r="F25" s="24">
        <f t="shared" si="0"/>
        <v>0</v>
      </c>
      <c r="G25" s="47" t="s">
        <v>20</v>
      </c>
      <c r="H25" s="42" t="s">
        <v>20</v>
      </c>
      <c r="I25" s="43" t="s">
        <v>45</v>
      </c>
    </row>
    <row r="26" spans="1:9" ht="71.25" customHeight="1" thickBot="1">
      <c r="A26" s="36">
        <v>12</v>
      </c>
      <c r="B26" s="6" t="s">
        <v>32</v>
      </c>
      <c r="C26" s="37" t="s">
        <v>15</v>
      </c>
      <c r="D26" s="38">
        <v>10</v>
      </c>
      <c r="E26" s="13">
        <v>0</v>
      </c>
      <c r="F26" s="39">
        <f>D26*E26</f>
        <v>0</v>
      </c>
      <c r="G26" s="48" t="s">
        <v>20</v>
      </c>
      <c r="H26" s="44" t="s">
        <v>20</v>
      </c>
      <c r="I26" s="45" t="s">
        <v>45</v>
      </c>
    </row>
    <row r="27" ht="15.75" thickBot="1"/>
    <row r="28" spans="2:9" ht="27" thickBot="1">
      <c r="B28" s="1"/>
      <c r="C28" s="83" t="s">
        <v>42</v>
      </c>
      <c r="D28" s="84"/>
      <c r="E28" s="85">
        <f>F15+F16+F17+F18+F19+F20+F21+F22+F23+F24+F25+F26</f>
        <v>0</v>
      </c>
      <c r="F28" s="86"/>
      <c r="G28" s="87"/>
      <c r="I28" s="87"/>
    </row>
    <row r="30" spans="6:7" ht="15">
      <c r="F30" s="88"/>
      <c r="G30" s="88"/>
    </row>
    <row r="31" spans="6:9" ht="15.75" thickBot="1">
      <c r="F31" s="89"/>
      <c r="I31" s="90"/>
    </row>
    <row r="32" spans="3:9" ht="32.25" thickBot="1">
      <c r="C32" s="91" t="s">
        <v>43</v>
      </c>
      <c r="D32" s="92"/>
      <c r="E32" s="93">
        <f>E28*1.21</f>
        <v>0</v>
      </c>
      <c r="F32" s="94"/>
      <c r="I32" s="90"/>
    </row>
    <row r="33" spans="6:9" ht="18.75">
      <c r="F33" s="95"/>
      <c r="G33" s="95"/>
      <c r="I33" s="87"/>
    </row>
    <row r="34" ht="15">
      <c r="I34" s="90"/>
    </row>
    <row r="35" spans="2:9" s="75" customFormat="1" ht="20.25">
      <c r="B35" s="96" t="s">
        <v>44</v>
      </c>
      <c r="I35" s="97"/>
    </row>
    <row r="36" ht="15">
      <c r="I36" s="98"/>
    </row>
    <row r="37" ht="15">
      <c r="I37" s="90"/>
    </row>
    <row r="38" ht="15">
      <c r="I38" s="90"/>
    </row>
  </sheetData>
  <sheetProtection sheet="1" objects="1" scenarios="1"/>
  <mergeCells count="16">
    <mergeCell ref="A1:I1"/>
    <mergeCell ref="E28:F28"/>
    <mergeCell ref="C28:D28"/>
    <mergeCell ref="E32:F32"/>
    <mergeCell ref="A8:I8"/>
    <mergeCell ref="A2:I2"/>
    <mergeCell ref="A3:I3"/>
    <mergeCell ref="A4:I4"/>
    <mergeCell ref="A6:I6"/>
    <mergeCell ref="A5:I5"/>
    <mergeCell ref="H12:H13"/>
    <mergeCell ref="I12:I13"/>
    <mergeCell ref="A12:A14"/>
    <mergeCell ref="B12:B14"/>
    <mergeCell ref="C12:C14"/>
    <mergeCell ref="D12:D14"/>
  </mergeCells>
  <printOptions/>
  <pageMargins left="0.7086614173228347" right="0.7086614173228347" top="0.7874015748031497" bottom="0.7874015748031497" header="0.31496062992125984" footer="0.31496062992125984"/>
  <pageSetup fitToHeight="8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soue</dc:creator>
  <cp:keywords/>
  <dc:description/>
  <cp:lastModifiedBy>strakova</cp:lastModifiedBy>
  <cp:lastPrinted>2018-05-30T06:29:17Z</cp:lastPrinted>
  <dcterms:created xsi:type="dcterms:W3CDTF">2018-05-14T05:23:19Z</dcterms:created>
  <dcterms:modified xsi:type="dcterms:W3CDTF">2018-10-04T09:02:43Z</dcterms:modified>
  <cp:category/>
  <cp:version/>
  <cp:contentType/>
  <cp:contentStatus/>
</cp:coreProperties>
</file>