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12"/>
  </bookViews>
  <sheets>
    <sheet name="krycí list" sheetId="1" r:id="rId1"/>
  </sheets>
  <definedNames>
    <definedName name="_xlnm.Print_Area" localSheetId="0">'krycí list'!$A$1:$F$118</definedName>
  </definedNames>
  <calcPr calcId="152511"/>
</workbook>
</file>

<file path=xl/calcChain.xml><?xml version="1.0" encoding="utf-8"?>
<calcChain xmlns="http://schemas.openxmlformats.org/spreadsheetml/2006/main">
  <c r="E100" i="1" l="1"/>
  <c r="F100" i="1" s="1"/>
  <c r="E99" i="1"/>
  <c r="F99" i="1" s="1"/>
  <c r="E98" i="1"/>
  <c r="F98" i="1" s="1"/>
  <c r="E97" i="1"/>
  <c r="F97" i="1" s="1"/>
  <c r="E104" i="1"/>
  <c r="F104" i="1" s="1"/>
  <c r="E103" i="1"/>
  <c r="F103" i="1" s="1"/>
  <c r="E102" i="1"/>
  <c r="F102" i="1" s="1"/>
  <c r="E101" i="1"/>
  <c r="F101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80" i="1"/>
  <c r="F80" i="1" s="1"/>
  <c r="E79" i="1"/>
  <c r="F79" i="1" s="1"/>
  <c r="E78" i="1"/>
  <c r="F78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105" i="1" l="1"/>
  <c r="F105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9" i="1"/>
  <c r="F59" i="1" s="1"/>
  <c r="F106" i="1" l="1"/>
  <c r="E106" i="1"/>
  <c r="E46" i="1" l="1"/>
  <c r="F46" i="1" s="1"/>
  <c r="E45" i="1"/>
  <c r="F45" i="1" s="1"/>
  <c r="E44" i="1"/>
  <c r="F44" i="1" s="1"/>
  <c r="E43" i="1"/>
  <c r="F43" i="1" s="1"/>
  <c r="E111" i="1"/>
  <c r="F111" i="1" s="1"/>
  <c r="E110" i="1"/>
  <c r="E42" i="1"/>
  <c r="F42" i="1" s="1"/>
  <c r="E41" i="1"/>
  <c r="F41" i="1" s="1"/>
  <c r="E40" i="1"/>
  <c r="F40" i="1" s="1"/>
  <c r="E39" i="1"/>
  <c r="F39" i="1" l="1"/>
  <c r="F55" i="1" s="1"/>
  <c r="E55" i="1"/>
  <c r="E112" i="1"/>
  <c r="F110" i="1"/>
  <c r="F112" i="1" s="1"/>
</calcChain>
</file>

<file path=xl/sharedStrings.xml><?xml version="1.0" encoding="utf-8"?>
<sst xmlns="http://schemas.openxmlformats.org/spreadsheetml/2006/main" count="139" uniqueCount="114">
  <si>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</si>
  <si>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</si>
  <si>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</si>
  <si>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</si>
  <si>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</si>
  <si>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</si>
  <si>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</si>
  <si>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</si>
  <si>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</si>
  <si>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</si>
  <si>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</si>
  <si>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</si>
  <si>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</si>
  <si>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</si>
  <si>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</si>
  <si>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  <charset val="238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  <charset val="238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</si>
  <si>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  <charset val="238"/>
      </rPr>
      <t>Dodavatel tímto čestně prohlašuje</t>
    </r>
    <r>
      <rPr>
        <sz val="10"/>
        <color rgb="FF010000"/>
        <rFont val="Arial"/>
        <family val="2"/>
        <charset val="238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</si>
  <si>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</si>
  <si>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</si>
  <si>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Krycí list nabídky</t>
  </si>
  <si>
    <r>
      <t xml:space="preserve">Pozn.: Dodavatel vyplní ELEKTRONICKY pouze </t>
    </r>
    <r>
      <rPr>
        <b/>
        <u/>
        <sz val="10"/>
        <color rgb="FFFFFF00"/>
        <rFont val="Arial"/>
        <family val="2"/>
        <charset val="238"/>
      </rPr>
      <t>ŽLUTĚ</t>
    </r>
    <r>
      <rPr>
        <b/>
        <sz val="10"/>
        <color theme="0"/>
        <rFont val="Arial"/>
        <family val="2"/>
        <charset val="238"/>
      </rPr>
      <t xml:space="preserve"> zvýrazněná pole tohoto dokumentu. Ostatní pole jsou uzamčena proti změnám (v případě nutnosti editace není nastaveno heslo pro odemknutí).</t>
    </r>
  </si>
  <si>
    <t>Výše DPH v %</t>
  </si>
  <si>
    <t>Položka</t>
  </si>
  <si>
    <t>Jednotková cena bez DPH</t>
  </si>
  <si>
    <t>Počet ks</t>
  </si>
  <si>
    <t>Celková cena bez DPH</t>
  </si>
  <si>
    <t>Celková cena včetně DPH</t>
  </si>
  <si>
    <t>Celková nabídková cena za Část B</t>
  </si>
  <si>
    <t>E-mail na kontaktní osobu:</t>
  </si>
  <si>
    <t>V ....................... dne ...................2018</t>
  </si>
  <si>
    <t>Střední škola Horažďovice</t>
  </si>
  <si>
    <t>Blatenská 313, Horažďovice PSČ 341 01</t>
  </si>
  <si>
    <t>00077631</t>
  </si>
  <si>
    <t>Ing. Vladimír Greger, ředitel školy</t>
  </si>
  <si>
    <t>Veřejná zakázka malého rozsahu na dodávky zadávaná mimo působnost zákona č. 134/2016 Sb., o zadávání veřejných zakázkách, ve znění pozdějších předpisů (dále jen „ZZVZ“).</t>
  </si>
  <si>
    <t>Celková nabídková cena za Část A</t>
  </si>
  <si>
    <t>Prohlášení dodavatele v souladu s čl. 14.7 Výzvy:</t>
  </si>
  <si>
    <t>Příloha č. 2 Výzvy</t>
  </si>
  <si>
    <t>Délka záruční doby</t>
  </si>
  <si>
    <r>
      <t>Délka záruční doby:</t>
    </r>
    <r>
      <rPr>
        <sz val="10"/>
        <color rgb="FFFF0000"/>
        <rFont val="Arial"/>
        <family val="2"/>
        <charset val="238"/>
      </rPr>
      <t xml:space="preserve"> ( poznámka zadavatele min. 24. měsíců)</t>
    </r>
  </si>
  <si>
    <t>Celková nabídková cena za Část C</t>
  </si>
  <si>
    <r>
      <rPr>
        <b/>
        <sz val="10"/>
        <color rgb="FFFF0000"/>
        <rFont val="Arial"/>
        <family val="2"/>
        <charset val="238"/>
      </rPr>
      <t xml:space="preserve">Část A - Stroje: </t>
    </r>
    <r>
      <rPr>
        <b/>
        <sz val="10"/>
        <color theme="1"/>
        <rFont val="Arial"/>
        <family val="2"/>
        <charset val="238"/>
      </rPr>
      <t>KALKULACE NABÍDKOVÉ CENY</t>
    </r>
  </si>
  <si>
    <r>
      <rPr>
        <b/>
        <sz val="10"/>
        <color rgb="FFFF0000"/>
        <rFont val="Arial"/>
        <family val="2"/>
        <charset val="238"/>
      </rPr>
      <t xml:space="preserve">Část B - nástroje a ochranné pomůcky: </t>
    </r>
    <r>
      <rPr>
        <b/>
        <sz val="10"/>
        <color theme="1"/>
        <rFont val="Arial"/>
        <family val="2"/>
        <charset val="238"/>
      </rPr>
      <t>KALKULACE NABÍDKOVÉ CENY</t>
    </r>
  </si>
  <si>
    <r>
      <rPr>
        <b/>
        <sz val="10"/>
        <color rgb="FFFF0000"/>
        <rFont val="Arial"/>
        <family val="2"/>
        <charset val="238"/>
      </rPr>
      <t xml:space="preserve">Část C - materiál: </t>
    </r>
    <r>
      <rPr>
        <b/>
        <sz val="10"/>
        <color theme="1"/>
        <rFont val="Arial"/>
        <family val="2"/>
        <charset val="238"/>
      </rPr>
      <t>KALKULACE NABÍDKOVÉ CENY</t>
    </r>
  </si>
  <si>
    <t>Dvoukotoučová stojanová bruska</t>
  </si>
  <si>
    <t>Svářečka CO2 + příslušenství</t>
  </si>
  <si>
    <t>Nástrojová bruska  + příslušenství</t>
  </si>
  <si>
    <t>mycí stůl</t>
  </si>
  <si>
    <t>Aku vrtačka</t>
  </si>
  <si>
    <t>Hydraulický zvedák 5t</t>
  </si>
  <si>
    <t>Elektrická vrtačka</t>
  </si>
  <si>
    <t>Úhlová bruska 230</t>
  </si>
  <si>
    <t>Nabíjecí a startovací zdroj</t>
  </si>
  <si>
    <t>Úhlová bruska 150</t>
  </si>
  <si>
    <t>Kotoučová pila</t>
  </si>
  <si>
    <t>Paletový vozík</t>
  </si>
  <si>
    <t>Vrtací kladivo</t>
  </si>
  <si>
    <t>Průmyslový vysavač</t>
  </si>
  <si>
    <t>Hoblovka s protahem</t>
  </si>
  <si>
    <t>Stolní vrtačka</t>
  </si>
  <si>
    <t>Přenosná svítilna</t>
  </si>
  <si>
    <t>kbelík na vodu</t>
  </si>
  <si>
    <t>svářecí brýle</t>
  </si>
  <si>
    <t>raznice-číslice- sada</t>
  </si>
  <si>
    <t>vrtáky pro strojní vrtání-sada</t>
  </si>
  <si>
    <t>rýsovací jehla</t>
  </si>
  <si>
    <t>startovací kabely</t>
  </si>
  <si>
    <t>nýtovací kleště</t>
  </si>
  <si>
    <t>ocelová měřítka</t>
  </si>
  <si>
    <t>ochranné brýle</t>
  </si>
  <si>
    <t>pracovní rukavice</t>
  </si>
  <si>
    <t>digitální posuvné měřítko</t>
  </si>
  <si>
    <t>štípací kleště</t>
  </si>
  <si>
    <t>pilový list na kov</t>
  </si>
  <si>
    <t>vrtáky-sada</t>
  </si>
  <si>
    <t>redukční ventil</t>
  </si>
  <si>
    <t>ocelový kartáč</t>
  </si>
  <si>
    <t>kleště štípací pákové</t>
  </si>
  <si>
    <t>kladivo EURO1,5 kg</t>
  </si>
  <si>
    <t>prodlužovací kabel</t>
  </si>
  <si>
    <t>navrtáváky - sada</t>
  </si>
  <si>
    <t>montážní lehátko</t>
  </si>
  <si>
    <t>soustružnický nůž - sada</t>
  </si>
  <si>
    <t>nožový úhelník 150</t>
  </si>
  <si>
    <t>kladívko0,5 kg</t>
  </si>
  <si>
    <t>pilníky - sada</t>
  </si>
  <si>
    <t>úhelník</t>
  </si>
  <si>
    <t>výměnné břity - fréza</t>
  </si>
  <si>
    <t>výměnné břity - sada</t>
  </si>
  <si>
    <t>kleště kombi</t>
  </si>
  <si>
    <t>výměnné břity</t>
  </si>
  <si>
    <t>tažná tyč</t>
  </si>
  <si>
    <t>respirátor</t>
  </si>
  <si>
    <t>nůžky na plech</t>
  </si>
  <si>
    <t>kleště sika</t>
  </si>
  <si>
    <t>momentový klíč - sada</t>
  </si>
  <si>
    <t>hasák trubkový</t>
  </si>
  <si>
    <t xml:space="preserve">pilníky </t>
  </si>
  <si>
    <t>gola sada</t>
  </si>
  <si>
    <t>pákové nůžky</t>
  </si>
  <si>
    <t>svářečské rukavice</t>
  </si>
  <si>
    <t>sada závitníků a oček</t>
  </si>
  <si>
    <t>svářecí kukla</t>
  </si>
  <si>
    <t>dopravní kužel</t>
  </si>
  <si>
    <t>svěrák zámečnický 150</t>
  </si>
  <si>
    <t>kovářská zástěra</t>
  </si>
  <si>
    <t>robotické stavebnice a komponenty</t>
  </si>
  <si>
    <t>Kovářské uhlí</t>
  </si>
  <si>
    <t>Kovo materiál</t>
  </si>
  <si>
    <t>Ing. Vladimír Greger</t>
  </si>
  <si>
    <t>greger@sskola.horazdovice.cz</t>
  </si>
  <si>
    <t>„Strojní, nástrojové a materiálové vybavení školních dílen“</t>
  </si>
  <si>
    <r>
      <rPr>
        <b/>
        <sz val="10"/>
        <color rgb="FFFF0000"/>
        <rFont val="Arial"/>
        <family val="2"/>
        <charset val="238"/>
      </rPr>
      <t xml:space="preserve">DODAVATEL VYPLŇUJE KALKULACI </t>
    </r>
    <r>
      <rPr>
        <b/>
        <u/>
        <sz val="10"/>
        <color rgb="FFFF0000"/>
        <rFont val="Arial"/>
        <family val="2"/>
        <charset val="238"/>
      </rPr>
      <t>POUZE U ČÁSTI, NA KTEROU PODAL NABÍDKU</t>
    </r>
    <r>
      <rPr>
        <sz val="10"/>
        <color rgb="FFFF0000"/>
        <rFont val="Arial"/>
        <family val="2"/>
        <charset val="238"/>
      </rPr>
      <t xml:space="preserve"> (ostatní tabulky buď vymaže, proškrtne, nebo nechá nevyplněné). Dodavatel je povinen v Krycím listě vyplnit </t>
    </r>
    <r>
      <rPr>
        <b/>
        <sz val="10"/>
        <color rgb="FFFF0000"/>
        <rFont val="Arial"/>
        <family val="2"/>
        <charset val="238"/>
      </rPr>
      <t>délku záruční doby</t>
    </r>
    <r>
      <rPr>
        <sz val="10"/>
        <color rgb="FFFF0000"/>
        <rFont val="Arial"/>
        <family val="2"/>
        <charset val="238"/>
      </rPr>
      <t xml:space="preserve">, </t>
    </r>
    <r>
      <rPr>
        <b/>
        <u/>
        <sz val="10"/>
        <color rgb="FFFF0000"/>
        <rFont val="Arial"/>
        <family val="2"/>
        <charset val="238"/>
      </rPr>
      <t xml:space="preserve">jednotkové ceny zboží a výši DPH </t>
    </r>
    <r>
      <rPr>
        <sz val="10"/>
        <color rgb="FFFF0000"/>
        <rFont val="Arial"/>
        <family val="2"/>
        <charset val="238"/>
      </rPr>
      <t>(celková nabídková cena se automaticky dopočítá). Údaje uvedené v Krycím listě musí být v souladu s údaji uvedenými v jiných částech nabídky dodavatele.</t>
    </r>
  </si>
  <si>
    <t>IČ: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</si>
</sst>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0" x14ac:knownFonts="1">
    <font>
      <sz val="11"/>
      <color theme="1"/>
      <name val="Calibri"/>
      <family val="2"/>
      <charset val="238"/>
      <scheme val="minor"/>
    </font>
    <font>
      <i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10000"/>
      <name val="Arial"/>
      <family val="2"/>
      <charset val="238"/>
    </font>
    <font>
      <sz val="10"/>
      <color theme="1"/>
      <name val="Symbol"/>
      <family val="1"/>
      <charset val="2"/>
    </font>
    <font>
      <b/>
      <u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0"/>
      <color rgb="FF01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u/>
      <sz val="10"/>
      <color rgb="FFFFFF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 applyProtection="1">
      <alignment horizontal="justify" vertical="center"/>
    </xf>
    <xf numFmtId="0" fontId="5" fillId="4" borderId="0" xfId="0" applyFont="1" applyFill="1" applyAlignment="1" applyProtection="1">
      <alignment horizontal="justify" vertical="center"/>
    </xf>
    <xf numFmtId="0" fontId="3" fillId="0" borderId="0" xfId="0" applyFont="1" applyAlignment="1" applyProtection="1">
      <alignment horizontal="justify" vertical="center"/>
    </xf>
    <xf numFmtId="0" fontId="17" fillId="4" borderId="5" xfId="0" applyFont="1" applyFill="1" applyBorder="1" applyAlignment="1" applyProtection="1">
      <alignment horizontal="justify" vertical="center" wrapText="1"/>
    </xf>
    <xf numFmtId="0" fontId="17" fillId="4" borderId="5" xfId="0" applyFont="1" applyFill="1" applyBorder="1" applyAlignment="1" applyProtection="1">
      <alignment horizontal="justify" vertical="center"/>
    </xf>
    <xf numFmtId="0" fontId="3" fillId="4" borderId="0" xfId="0" applyFont="1" applyFill="1" applyAlignment="1" applyProtection="1">
      <alignment horizontal="justify" vertical="center"/>
    </xf>
    <xf numFmtId="0" fontId="3" fillId="4" borderId="0" xfId="0" applyFont="1" applyFill="1" applyAlignment="1" applyProtection="1">
      <alignment horizontal="justify" vertical="center" wrapText="1"/>
    </xf>
    <xf numFmtId="0" fontId="10" fillId="4" borderId="0" xfId="0" applyFont="1" applyFill="1" applyAlignment="1" applyProtection="1">
      <alignment horizontal="justify" vertical="center" wrapText="1"/>
    </xf>
    <xf numFmtId="0" fontId="0" fillId="4" borderId="0" xfId="0" applyFill="1" applyAlignment="1" applyProtection="1">
      <alignment horizontal="justify" vertical="center"/>
    </xf>
    <xf numFmtId="0" fontId="2" fillId="3" borderId="1" xfId="0" applyFont="1" applyFill="1" applyBorder="1" applyAlignment="1" applyProtection="1">
      <alignment horizontal="justify" vertical="center" wrapText="1"/>
    </xf>
    <xf numFmtId="164" fontId="12" fillId="3" borderId="1" xfId="0" applyNumberFormat="1" applyFont="1" applyFill="1" applyBorder="1" applyAlignment="1" applyProtection="1">
      <alignment horizontal="justify" vertical="center" wrapText="1"/>
    </xf>
    <xf numFmtId="0" fontId="12" fillId="3" borderId="1" xfId="0" applyFont="1" applyFill="1" applyBorder="1" applyAlignment="1" applyProtection="1">
      <alignment horizontal="justify" vertical="center" wrapText="1"/>
    </xf>
    <xf numFmtId="0" fontId="4" fillId="3" borderId="1" xfId="0" applyFont="1" applyFill="1" applyBorder="1" applyAlignment="1" applyProtection="1">
      <alignment horizontal="justify" vertical="center" wrapText="1"/>
    </xf>
    <xf numFmtId="164" fontId="16" fillId="3" borderId="1" xfId="0" applyNumberFormat="1" applyFont="1" applyFill="1" applyBorder="1" applyAlignment="1" applyProtection="1">
      <alignment horizontal="justify" vertical="center" wrapText="1"/>
    </xf>
    <xf numFmtId="164" fontId="16" fillId="5" borderId="4" xfId="0" applyNumberFormat="1" applyFont="1" applyFill="1" applyBorder="1" applyAlignment="1" applyProtection="1">
      <alignment horizontal="justify" vertical="center" wrapText="1"/>
      <protection locked="0"/>
    </xf>
    <xf numFmtId="9" fontId="12" fillId="5" borderId="1" xfId="0" applyNumberFormat="1" applyFont="1" applyFill="1" applyBorder="1" applyAlignment="1" applyProtection="1">
      <alignment horizontal="justify" vertical="center" wrapText="1"/>
      <protection locked="0"/>
    </xf>
    <xf numFmtId="3" fontId="4" fillId="0" borderId="1" xfId="0" applyNumberFormat="1" applyFont="1" applyBorder="1" applyAlignment="1">
      <alignment horizontal="justify" vertical="center" wrapText="1"/>
    </xf>
    <xf numFmtId="164" fontId="16" fillId="4" borderId="1" xfId="0" applyNumberFormat="1" applyFont="1" applyFill="1" applyBorder="1" applyAlignment="1" applyProtection="1">
      <alignment horizontal="justify" vertical="center" wrapText="1"/>
    </xf>
    <xf numFmtId="164" fontId="8" fillId="0" borderId="4" xfId="0" applyNumberFormat="1" applyFont="1" applyFill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horizontal="justify" vertical="center" wrapText="1"/>
    </xf>
    <xf numFmtId="0" fontId="1" fillId="2" borderId="2" xfId="0" applyFont="1" applyFill="1" applyBorder="1" applyAlignment="1" applyProtection="1">
      <alignment horizontal="justify" vertical="center" wrapText="1"/>
    </xf>
    <xf numFmtId="0" fontId="1" fillId="2" borderId="4" xfId="0" applyFont="1" applyFill="1" applyBorder="1" applyAlignment="1" applyProtection="1">
      <alignment horizontal="justify" vertical="center" wrapText="1"/>
    </xf>
    <xf numFmtId="0" fontId="4" fillId="0" borderId="6" xfId="0" applyFont="1" applyBorder="1" applyAlignment="1" applyProtection="1">
      <alignment horizontal="justify" vertical="center" wrapText="1"/>
    </xf>
    <xf numFmtId="0" fontId="2" fillId="0" borderId="2" xfId="0" applyFont="1" applyBorder="1" applyAlignment="1" applyProtection="1">
      <alignment horizontal="justify" vertical="center" wrapText="1"/>
    </xf>
    <xf numFmtId="0" fontId="2" fillId="0" borderId="3" xfId="0" applyFont="1" applyBorder="1" applyAlignment="1" applyProtection="1">
      <alignment horizontal="justify" vertical="center" wrapText="1"/>
    </xf>
    <xf numFmtId="164" fontId="19" fillId="0" borderId="3" xfId="0" applyNumberFormat="1" applyFont="1" applyFill="1" applyBorder="1" applyAlignment="1" applyProtection="1">
      <alignment horizontal="justify" vertical="center" wrapText="1"/>
    </xf>
    <xf numFmtId="3" fontId="4" fillId="2" borderId="3" xfId="0" applyNumberFormat="1" applyFont="1" applyFill="1" applyBorder="1" applyAlignment="1" applyProtection="1">
      <alignment horizontal="justify" vertical="center" wrapText="1"/>
    </xf>
    <xf numFmtId="164" fontId="19" fillId="0" borderId="1" xfId="0" applyNumberFormat="1" applyFont="1" applyFill="1" applyBorder="1" applyAlignment="1" applyProtection="1">
      <alignment horizontal="justify" vertical="center" wrapText="1"/>
    </xf>
    <xf numFmtId="164" fontId="8" fillId="0" borderId="1" xfId="0" applyNumberFormat="1" applyFont="1" applyFill="1" applyBorder="1" applyAlignment="1" applyProtection="1">
      <alignment horizontal="justify" vertical="center" wrapText="1"/>
    </xf>
    <xf numFmtId="0" fontId="4" fillId="2" borderId="3" xfId="0" applyFont="1" applyFill="1" applyBorder="1" applyAlignment="1" applyProtection="1">
      <alignment horizontal="justify" vertical="center" wrapText="1"/>
    </xf>
    <xf numFmtId="0" fontId="4" fillId="2" borderId="4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/>
    </xf>
    <xf numFmtId="0" fontId="14" fillId="2" borderId="2" xfId="0" applyFont="1" applyFill="1" applyBorder="1" applyAlignment="1" applyProtection="1">
      <alignment horizontal="justify" vertical="center" wrapText="1"/>
    </xf>
    <xf numFmtId="0" fontId="14" fillId="2" borderId="3" xfId="0" applyFont="1" applyFill="1" applyBorder="1" applyAlignment="1" applyProtection="1">
      <alignment horizontal="justify" vertical="center" wrapText="1"/>
    </xf>
    <xf numFmtId="0" fontId="14" fillId="2" borderId="4" xfId="0" applyFont="1" applyFill="1" applyBorder="1" applyAlignment="1" applyProtection="1">
      <alignment horizontal="justify" vertical="center" wrapText="1"/>
    </xf>
    <xf numFmtId="0" fontId="4" fillId="2" borderId="2" xfId="0" applyFont="1" applyFill="1" applyBorder="1" applyAlignment="1" applyProtection="1">
      <alignment horizontal="justify" vertical="center" wrapText="1"/>
    </xf>
    <xf numFmtId="0" fontId="4" fillId="2" borderId="3" xfId="0" applyFont="1" applyFill="1" applyBorder="1" applyAlignment="1" applyProtection="1">
      <alignment horizontal="justify" vertical="center" wrapText="1"/>
    </xf>
    <xf numFmtId="0" fontId="4" fillId="2" borderId="4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justify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justify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49" fontId="4" fillId="2" borderId="2" xfId="0" applyNumberFormat="1" applyFont="1" applyFill="1" applyBorder="1" applyAlignment="1" applyProtection="1">
      <alignment horizontal="justify" vertical="center" wrapText="1"/>
    </xf>
    <xf numFmtId="49" fontId="4" fillId="2" borderId="3" xfId="0" applyNumberFormat="1" applyFont="1" applyFill="1" applyBorder="1" applyAlignment="1" applyProtection="1">
      <alignment horizontal="justify" vertical="center" wrapText="1"/>
    </xf>
    <xf numFmtId="49" fontId="4" fillId="2" borderId="4" xfId="0" applyNumberFormat="1" applyFont="1" applyFill="1" applyBorder="1" applyAlignment="1" applyProtection="1">
      <alignment horizontal="justify" vertical="center" wrapText="1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justify" vertical="center" wrapText="1"/>
    </xf>
    <xf numFmtId="0" fontId="2" fillId="2" borderId="3" xfId="0" applyFont="1" applyFill="1" applyBorder="1" applyAlignment="1" applyProtection="1">
      <alignment horizontal="justify" vertical="center" wrapText="1"/>
    </xf>
    <xf numFmtId="0" fontId="2" fillId="2" borderId="4" xfId="0" applyFont="1" applyFill="1" applyBorder="1" applyAlignment="1" applyProtection="1">
      <alignment horizontal="justify" vertical="center" wrapText="1"/>
    </xf>
    <xf numFmtId="0" fontId="17" fillId="6" borderId="0" xfId="0" applyFont="1" applyFill="1" applyBorder="1" applyAlignment="1" applyProtection="1">
      <alignment horizontal="justify" vertical="center" wrapText="1"/>
    </xf>
    <xf numFmtId="0" fontId="17" fillId="6" borderId="0" xfId="0" applyFont="1" applyFill="1" applyBorder="1" applyAlignment="1" applyProtection="1">
      <alignment horizontal="justify" vertical="center"/>
    </xf>
    <xf numFmtId="0" fontId="8" fillId="5" borderId="1" xfId="0" applyFont="1" applyFill="1" applyBorder="1" applyAlignment="1" applyProtection="1">
      <alignment horizontal="justify" vertical="center"/>
      <protection locked="0"/>
    </xf>
    <xf numFmtId="0" fontId="2" fillId="7" borderId="2" xfId="0" applyFont="1" applyFill="1" applyBorder="1" applyAlignment="1" applyProtection="1">
      <alignment horizontal="justify" vertical="center" wrapText="1"/>
    </xf>
    <xf numFmtId="0" fontId="2" fillId="7" borderId="3" xfId="0" applyFont="1" applyFill="1" applyBorder="1" applyAlignment="1" applyProtection="1">
      <alignment horizontal="justify" vertical="center" wrapText="1"/>
    </xf>
    <xf numFmtId="0" fontId="2" fillId="7" borderId="4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justify" vertical="center" wrapText="1"/>
    </xf>
    <xf numFmtId="0" fontId="16" fillId="3" borderId="2" xfId="0" applyFont="1" applyFill="1" applyBorder="1" applyAlignment="1" applyProtection="1">
      <alignment horizontal="left" vertical="center" wrapText="1"/>
    </xf>
    <xf numFmtId="0" fontId="19" fillId="3" borderId="3" xfId="0" applyFont="1" applyFill="1" applyBorder="1" applyAlignment="1" applyProtection="1">
      <alignment horizontal="left" vertical="center" wrapText="1"/>
    </xf>
    <xf numFmtId="0" fontId="19" fillId="3" borderId="4" xfId="0" applyFont="1" applyFill="1" applyBorder="1" applyAlignment="1" applyProtection="1">
      <alignment horizontal="left" vertical="center" wrapText="1"/>
    </xf>
    <xf numFmtId="0" fontId="19" fillId="2" borderId="1" xfId="0" applyFont="1" applyFill="1" applyBorder="1" applyAlignment="1" applyProtection="1">
      <alignment horizontal="left" vertical="center" wrapText="1"/>
    </xf>
    <xf numFmtId="0" fontId="19" fillId="5" borderId="1" xfId="0" applyFont="1" applyFill="1" applyBorder="1" applyAlignment="1" applyProtection="1">
      <alignment horizontal="left" vertical="center" wrapText="1"/>
    </xf>
    <xf numFmtId="0" fontId="8" fillId="5" borderId="1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justify" vertical="center" wrapText="1"/>
    </xf>
    <xf numFmtId="0" fontId="7" fillId="5" borderId="0" xfId="0" applyFont="1" applyFill="1" applyAlignment="1" applyProtection="1">
      <alignment horizontal="justify" vertical="center"/>
      <protection locked="0"/>
    </xf>
    <xf numFmtId="0" fontId="3" fillId="4" borderId="0" xfId="0" applyFont="1" applyFill="1" applyAlignment="1" applyProtection="1">
      <alignment horizontal="justify" vertical="center"/>
    </xf>
    <xf numFmtId="0" fontId="8" fillId="5" borderId="0" xfId="0" applyFont="1" applyFill="1" applyAlignment="1" applyProtection="1">
      <alignment horizontal="justify" vertical="center"/>
      <protection locked="0"/>
    </xf>
    <xf numFmtId="0" fontId="9" fillId="4" borderId="0" xfId="0" applyFont="1" applyFill="1" applyAlignment="1" applyProtection="1">
      <alignment horizontal="justify" vertical="center" wrapText="1"/>
    </xf>
    <xf numFmtId="0" fontId="3" fillId="4" borderId="0" xfId="0" applyFont="1" applyFill="1" applyAlignment="1" applyProtection="1">
      <alignment horizontal="justify" vertical="center" wrapText="1"/>
    </xf>
    <xf numFmtId="0" fontId="15" fillId="4" borderId="0" xfId="0" applyFont="1" applyFill="1" applyAlignment="1" applyProtection="1">
      <alignment horizontal="justify" vertical="center" wrapText="1"/>
    </xf>
    <xf numFmtId="0" fontId="8" fillId="4" borderId="0" xfId="0" applyFont="1" applyFill="1" applyAlignment="1" applyProtection="1">
      <alignment horizontal="justify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abSelected="1" topLeftCell="A52" zoomScale="85" zoomScaleNormal="85" zoomScaleSheetLayoutView="130" workbookViewId="0">
      <selection activeCell="I56" sqref="I56"/>
    </sheetView>
  </sheetViews>
  <sheetFormatPr defaultColWidth="9.109375" defaultRowHeight="14.4" x14ac:dyDescent="0.3"/>
  <cols>
    <col min="1" max="1" width="17.6640625" style="1" customWidth="1"/>
    <col min="2" max="2" width="13.6640625" style="1" customWidth="1"/>
    <col min="3" max="3" width="12.6640625" style="1" customWidth="1"/>
    <col min="4" max="4" width="8.44140625" style="1" customWidth="1"/>
    <col min="5" max="6" width="30.109375" style="1" customWidth="1"/>
    <col min="7" max="16384" width="9.109375" style="1"/>
  </cols>
  <sheetData>
    <row r="1" spans="1:6" ht="15.6" x14ac:dyDescent="0.3">
      <c r="A1" s="46" t="s">
        <v>37</v>
      </c>
      <c r="B1" s="47"/>
      <c r="C1" s="47"/>
      <c r="D1" s="47"/>
      <c r="E1" s="47"/>
      <c r="F1" s="48"/>
    </row>
    <row r="2" spans="1:6" ht="15.6" x14ac:dyDescent="0.3">
      <c r="A2" s="52" t="s">
        <v>19</v>
      </c>
      <c r="B2" s="53"/>
      <c r="C2" s="53"/>
      <c r="D2" s="53"/>
      <c r="E2" s="53"/>
      <c r="F2" s="54"/>
    </row>
    <row r="3" spans="1:6" ht="4.5" customHeight="1" x14ac:dyDescent="0.3">
      <c r="A3" s="2"/>
      <c r="B3" s="2"/>
      <c r="C3" s="2"/>
      <c r="D3" s="2"/>
      <c r="E3" s="2"/>
      <c r="F3" s="2"/>
    </row>
    <row r="4" spans="1:6" s="3" customFormat="1" ht="31.5" customHeight="1" x14ac:dyDescent="0.3">
      <c r="A4" s="58" t="s">
        <v>20</v>
      </c>
      <c r="B4" s="59"/>
      <c r="C4" s="59"/>
      <c r="D4" s="59"/>
      <c r="E4" s="59"/>
      <c r="F4" s="59"/>
    </row>
    <row r="5" spans="1:6" s="3" customFormat="1" ht="4.5" customHeight="1" x14ac:dyDescent="0.3">
      <c r="A5" s="4"/>
      <c r="B5" s="5"/>
      <c r="C5" s="5"/>
      <c r="D5" s="5"/>
      <c r="E5" s="5"/>
      <c r="F5" s="5"/>
    </row>
    <row r="6" spans="1:6" s="3" customFormat="1" ht="13.2" x14ac:dyDescent="0.3">
      <c r="A6" s="32" t="s">
        <v>2</v>
      </c>
      <c r="B6" s="32"/>
      <c r="C6" s="32"/>
      <c r="D6" s="32"/>
      <c r="E6" s="32"/>
      <c r="F6" s="32"/>
    </row>
    <row r="7" spans="1:6" s="3" customFormat="1" ht="39" customHeight="1" x14ac:dyDescent="0.3">
      <c r="A7" s="43" t="s">
        <v>0</v>
      </c>
      <c r="B7" s="43"/>
      <c r="C7" s="55" t="s">
        <v>111</v>
      </c>
      <c r="D7" s="56"/>
      <c r="E7" s="56"/>
      <c r="F7" s="57"/>
    </row>
    <row r="8" spans="1:6" s="3" customFormat="1" ht="43.2" customHeight="1" x14ac:dyDescent="0.3">
      <c r="A8" s="43" t="s">
        <v>1</v>
      </c>
      <c r="B8" s="43"/>
      <c r="C8" s="39" t="s">
        <v>34</v>
      </c>
      <c r="D8" s="39"/>
      <c r="E8" s="39"/>
      <c r="F8" s="39"/>
    </row>
    <row r="9" spans="1:6" s="3" customFormat="1" ht="13.2" x14ac:dyDescent="0.3">
      <c r="A9" s="6"/>
      <c r="B9" s="6"/>
      <c r="C9" s="6"/>
      <c r="D9" s="6"/>
      <c r="E9" s="6"/>
      <c r="F9" s="6"/>
    </row>
    <row r="10" spans="1:6" s="3" customFormat="1" ht="14.4" customHeight="1" x14ac:dyDescent="0.3">
      <c r="A10" s="32" t="s">
        <v>8</v>
      </c>
      <c r="B10" s="32"/>
      <c r="C10" s="32"/>
      <c r="D10" s="32"/>
      <c r="E10" s="32"/>
      <c r="F10" s="32"/>
    </row>
    <row r="11" spans="1:6" s="3" customFormat="1" ht="15" customHeight="1" x14ac:dyDescent="0.3">
      <c r="A11" s="43" t="s">
        <v>12</v>
      </c>
      <c r="B11" s="43"/>
      <c r="C11" s="33" t="s">
        <v>30</v>
      </c>
      <c r="D11" s="34"/>
      <c r="E11" s="34"/>
      <c r="F11" s="35"/>
    </row>
    <row r="12" spans="1:6" s="3" customFormat="1" ht="15" customHeight="1" x14ac:dyDescent="0.3">
      <c r="A12" s="43" t="s">
        <v>3</v>
      </c>
      <c r="B12" s="43"/>
      <c r="C12" s="36" t="s">
        <v>31</v>
      </c>
      <c r="D12" s="37"/>
      <c r="E12" s="37"/>
      <c r="F12" s="38"/>
    </row>
    <row r="13" spans="1:6" s="3" customFormat="1" ht="15" customHeight="1" x14ac:dyDescent="0.3">
      <c r="A13" s="43" t="s">
        <v>113</v>
      </c>
      <c r="B13" s="43"/>
      <c r="C13" s="49" t="s">
        <v>32</v>
      </c>
      <c r="D13" s="50"/>
      <c r="E13" s="50"/>
      <c r="F13" s="51"/>
    </row>
    <row r="14" spans="1:6" s="3" customFormat="1" ht="15" customHeight="1" x14ac:dyDescent="0.3">
      <c r="A14" s="43" t="s">
        <v>4</v>
      </c>
      <c r="B14" s="43"/>
      <c r="C14" s="36" t="s">
        <v>33</v>
      </c>
      <c r="D14" s="37"/>
      <c r="E14" s="37"/>
      <c r="F14" s="38"/>
    </row>
    <row r="15" spans="1:6" s="3" customFormat="1" ht="15" customHeight="1" x14ac:dyDescent="0.3">
      <c r="A15" s="21" t="s">
        <v>5</v>
      </c>
      <c r="B15" s="22"/>
      <c r="C15" s="36" t="s">
        <v>109</v>
      </c>
      <c r="D15" s="37"/>
      <c r="E15" s="37"/>
      <c r="F15" s="38"/>
    </row>
    <row r="16" spans="1:6" s="3" customFormat="1" ht="15" customHeight="1" x14ac:dyDescent="0.3">
      <c r="A16" s="44" t="s">
        <v>6</v>
      </c>
      <c r="B16" s="45"/>
      <c r="C16" s="27">
        <v>731410921</v>
      </c>
      <c r="D16" s="30"/>
      <c r="E16" s="30"/>
      <c r="F16" s="31"/>
    </row>
    <row r="17" spans="1:6" s="3" customFormat="1" ht="15" customHeight="1" x14ac:dyDescent="0.3">
      <c r="A17" s="44" t="s">
        <v>28</v>
      </c>
      <c r="B17" s="45"/>
      <c r="C17" s="40" t="s">
        <v>110</v>
      </c>
      <c r="D17" s="41"/>
      <c r="E17" s="41"/>
      <c r="F17" s="42"/>
    </row>
    <row r="18" spans="1:6" s="3" customFormat="1" ht="13.2" x14ac:dyDescent="0.3">
      <c r="A18" s="6"/>
      <c r="B18" s="6"/>
      <c r="C18" s="6"/>
      <c r="D18" s="6"/>
      <c r="E18" s="6"/>
      <c r="F18" s="6"/>
    </row>
    <row r="19" spans="1:6" s="3" customFormat="1" ht="14.4" customHeight="1" x14ac:dyDescent="0.3">
      <c r="A19" s="32" t="s">
        <v>14</v>
      </c>
      <c r="B19" s="32"/>
      <c r="C19" s="32"/>
      <c r="D19" s="32"/>
      <c r="E19" s="32"/>
      <c r="F19" s="32"/>
    </row>
    <row r="20" spans="1:6" s="3" customFormat="1" ht="14.4" customHeight="1" x14ac:dyDescent="0.3">
      <c r="A20" s="43" t="s">
        <v>12</v>
      </c>
      <c r="B20" s="43"/>
      <c r="C20" s="60" t="s">
        <v>13</v>
      </c>
      <c r="D20" s="60"/>
      <c r="E20" s="60"/>
      <c r="F20" s="60"/>
    </row>
    <row r="21" spans="1:6" s="3" customFormat="1" ht="14.4" customHeight="1" x14ac:dyDescent="0.3">
      <c r="A21" s="43" t="s">
        <v>9</v>
      </c>
      <c r="B21" s="43"/>
      <c r="C21" s="60" t="s">
        <v>13</v>
      </c>
      <c r="D21" s="60"/>
      <c r="E21" s="60"/>
      <c r="F21" s="60"/>
    </row>
    <row r="22" spans="1:6" s="3" customFormat="1" ht="14.4" customHeight="1" x14ac:dyDescent="0.3">
      <c r="A22" s="43" t="s">
        <v>3</v>
      </c>
      <c r="B22" s="43"/>
      <c r="C22" s="60" t="s">
        <v>13</v>
      </c>
      <c r="D22" s="60"/>
      <c r="E22" s="60"/>
      <c r="F22" s="60"/>
    </row>
    <row r="23" spans="1:6" s="3" customFormat="1" ht="14.4" customHeight="1" x14ac:dyDescent="0.3">
      <c r="A23" s="71" t="s">
        <v>10</v>
      </c>
      <c r="B23" s="71"/>
      <c r="C23" s="60" t="s">
        <v>13</v>
      </c>
      <c r="D23" s="60"/>
      <c r="E23" s="60"/>
      <c r="F23" s="60"/>
    </row>
    <row r="24" spans="1:6" s="3" customFormat="1" ht="14.4" customHeight="1" x14ac:dyDescent="0.3">
      <c r="A24" s="43" t="s">
        <v>4</v>
      </c>
      <c r="B24" s="43"/>
      <c r="C24" s="60" t="s">
        <v>13</v>
      </c>
      <c r="D24" s="60"/>
      <c r="E24" s="60"/>
      <c r="F24" s="60"/>
    </row>
    <row r="25" spans="1:6" s="3" customFormat="1" ht="14.4" customHeight="1" x14ac:dyDescent="0.3">
      <c r="A25" s="43" t="s">
        <v>5</v>
      </c>
      <c r="B25" s="43"/>
      <c r="C25" s="60" t="s">
        <v>13</v>
      </c>
      <c r="D25" s="60"/>
      <c r="E25" s="60"/>
      <c r="F25" s="60"/>
    </row>
    <row r="26" spans="1:6" s="3" customFormat="1" ht="14.4" customHeight="1" x14ac:dyDescent="0.3">
      <c r="A26" s="43" t="s">
        <v>6</v>
      </c>
      <c r="B26" s="43"/>
      <c r="C26" s="60" t="s">
        <v>13</v>
      </c>
      <c r="D26" s="60"/>
      <c r="E26" s="60"/>
      <c r="F26" s="60"/>
    </row>
    <row r="27" spans="1:6" s="3" customFormat="1" ht="14.4" customHeight="1" x14ac:dyDescent="0.3">
      <c r="A27" s="43" t="s">
        <v>7</v>
      </c>
      <c r="B27" s="43"/>
      <c r="C27" s="60" t="s">
        <v>13</v>
      </c>
      <c r="D27" s="60"/>
      <c r="E27" s="60"/>
      <c r="F27" s="60"/>
    </row>
    <row r="28" spans="1:6" s="3" customFormat="1" ht="5.25" customHeight="1" x14ac:dyDescent="0.3">
      <c r="A28" s="6"/>
      <c r="B28" s="6"/>
      <c r="C28" s="6"/>
      <c r="D28" s="6"/>
      <c r="E28" s="6"/>
      <c r="F28" s="6"/>
    </row>
    <row r="29" spans="1:6" ht="15" customHeight="1" x14ac:dyDescent="0.3">
      <c r="A29" s="77" t="s">
        <v>36</v>
      </c>
      <c r="B29" s="77"/>
      <c r="C29" s="77"/>
      <c r="D29" s="77"/>
      <c r="E29" s="77"/>
      <c r="F29" s="77"/>
    </row>
    <row r="30" spans="1:6" ht="42.75" customHeight="1" x14ac:dyDescent="0.3">
      <c r="A30" s="76" t="s">
        <v>15</v>
      </c>
      <c r="B30" s="76"/>
      <c r="C30" s="76"/>
      <c r="D30" s="76"/>
      <c r="E30" s="76"/>
      <c r="F30" s="76"/>
    </row>
    <row r="31" spans="1:6" ht="42.75" customHeight="1" x14ac:dyDescent="0.3">
      <c r="A31" s="75" t="s">
        <v>16</v>
      </c>
      <c r="B31" s="75"/>
      <c r="C31" s="75"/>
      <c r="D31" s="75"/>
      <c r="E31" s="75"/>
      <c r="F31" s="75"/>
    </row>
    <row r="32" spans="1:6" ht="12" customHeight="1" x14ac:dyDescent="0.3">
      <c r="A32" s="7"/>
      <c r="B32" s="8"/>
      <c r="C32" s="8"/>
      <c r="D32" s="8"/>
      <c r="E32" s="8"/>
      <c r="F32" s="9"/>
    </row>
    <row r="33" spans="1:6" s="3" customFormat="1" ht="73.2" customHeight="1" x14ac:dyDescent="0.3">
      <c r="A33" s="78" t="s">
        <v>112</v>
      </c>
      <c r="B33" s="78"/>
      <c r="C33" s="78"/>
      <c r="D33" s="78"/>
      <c r="E33" s="78"/>
      <c r="F33" s="78"/>
    </row>
    <row r="34" spans="1:6" s="3" customFormat="1" ht="23.4" customHeight="1" x14ac:dyDescent="0.3">
      <c r="A34" s="65" t="s">
        <v>38</v>
      </c>
      <c r="B34" s="66"/>
      <c r="C34" s="66"/>
      <c r="D34" s="66"/>
      <c r="E34" s="66"/>
      <c r="F34" s="67"/>
    </row>
    <row r="35" spans="1:6" s="3" customFormat="1" ht="43.5" customHeight="1" x14ac:dyDescent="0.3">
      <c r="A35" s="68" t="s">
        <v>39</v>
      </c>
      <c r="B35" s="68"/>
      <c r="C35" s="69" t="s">
        <v>13</v>
      </c>
      <c r="D35" s="70"/>
      <c r="E35" s="70"/>
      <c r="F35" s="70"/>
    </row>
    <row r="36" spans="1:6" s="3" customFormat="1" ht="22.8" customHeight="1" x14ac:dyDescent="0.3">
      <c r="A36" s="7"/>
      <c r="B36" s="7"/>
      <c r="C36" s="7"/>
      <c r="D36" s="7"/>
      <c r="E36" s="7"/>
      <c r="F36" s="6"/>
    </row>
    <row r="37" spans="1:6" s="3" customFormat="1" ht="13.2" customHeight="1" x14ac:dyDescent="0.3">
      <c r="A37" s="61" t="s">
        <v>41</v>
      </c>
      <c r="B37" s="62"/>
      <c r="C37" s="62"/>
      <c r="D37" s="62"/>
      <c r="E37" s="62"/>
      <c r="F37" s="63"/>
    </row>
    <row r="38" spans="1:6" s="3" customFormat="1" ht="26.4" x14ac:dyDescent="0.3">
      <c r="A38" s="10" t="s">
        <v>22</v>
      </c>
      <c r="B38" s="11" t="s">
        <v>23</v>
      </c>
      <c r="C38" s="12" t="s">
        <v>21</v>
      </c>
      <c r="D38" s="13" t="s">
        <v>24</v>
      </c>
      <c r="E38" s="14" t="s">
        <v>25</v>
      </c>
      <c r="F38" s="11" t="s">
        <v>26</v>
      </c>
    </row>
    <row r="39" spans="1:6" s="3" customFormat="1" ht="31.8" customHeight="1" x14ac:dyDescent="0.3">
      <c r="A39" s="20" t="s">
        <v>44</v>
      </c>
      <c r="B39" s="15">
        <v>0</v>
      </c>
      <c r="C39" s="16">
        <v>0</v>
      </c>
      <c r="D39" s="17">
        <v>1</v>
      </c>
      <c r="E39" s="18">
        <f t="shared" ref="E39" si="0">B39*D39</f>
        <v>0</v>
      </c>
      <c r="F39" s="18">
        <f t="shared" ref="F39" si="1">E39+C39*E39</f>
        <v>0</v>
      </c>
    </row>
    <row r="40" spans="1:6" s="3" customFormat="1" ht="32.4" customHeight="1" x14ac:dyDescent="0.3">
      <c r="A40" s="23" t="s">
        <v>45</v>
      </c>
      <c r="B40" s="15">
        <v>0</v>
      </c>
      <c r="C40" s="16">
        <v>0</v>
      </c>
      <c r="D40" s="17">
        <v>1</v>
      </c>
      <c r="E40" s="18">
        <f t="shared" ref="E40:E43" si="2">B40*D40</f>
        <v>0</v>
      </c>
      <c r="F40" s="18">
        <f t="shared" ref="F40:F43" si="3">E40+C40*E40</f>
        <v>0</v>
      </c>
    </row>
    <row r="41" spans="1:6" s="3" customFormat="1" ht="29.4" customHeight="1" x14ac:dyDescent="0.3">
      <c r="A41" s="23" t="s">
        <v>46</v>
      </c>
      <c r="B41" s="15">
        <v>0</v>
      </c>
      <c r="C41" s="16">
        <v>0</v>
      </c>
      <c r="D41" s="17">
        <v>1</v>
      </c>
      <c r="E41" s="18">
        <f t="shared" si="2"/>
        <v>0</v>
      </c>
      <c r="F41" s="18">
        <f t="shared" si="3"/>
        <v>0</v>
      </c>
    </row>
    <row r="42" spans="1:6" s="3" customFormat="1" ht="32.4" customHeight="1" x14ac:dyDescent="0.3">
      <c r="A42" s="23" t="s">
        <v>47</v>
      </c>
      <c r="B42" s="15">
        <v>0</v>
      </c>
      <c r="C42" s="16">
        <v>0</v>
      </c>
      <c r="D42" s="17">
        <v>1</v>
      </c>
      <c r="E42" s="18">
        <f t="shared" si="2"/>
        <v>0</v>
      </c>
      <c r="F42" s="18">
        <f t="shared" si="3"/>
        <v>0</v>
      </c>
    </row>
    <row r="43" spans="1:6" s="3" customFormat="1" ht="16.5" customHeight="1" x14ac:dyDescent="0.3">
      <c r="A43" s="20" t="s">
        <v>48</v>
      </c>
      <c r="B43" s="15">
        <v>0</v>
      </c>
      <c r="C43" s="16">
        <v>0</v>
      </c>
      <c r="D43" s="17">
        <v>1</v>
      </c>
      <c r="E43" s="18">
        <f t="shared" si="2"/>
        <v>0</v>
      </c>
      <c r="F43" s="18">
        <f t="shared" si="3"/>
        <v>0</v>
      </c>
    </row>
    <row r="44" spans="1:6" s="3" customFormat="1" ht="34.799999999999997" customHeight="1" x14ac:dyDescent="0.3">
      <c r="A44" s="20" t="s">
        <v>49</v>
      </c>
      <c r="B44" s="15">
        <v>0</v>
      </c>
      <c r="C44" s="16">
        <v>0</v>
      </c>
      <c r="D44" s="17">
        <v>1</v>
      </c>
      <c r="E44" s="18">
        <f t="shared" ref="E44:E46" si="4">B44*D44</f>
        <v>0</v>
      </c>
      <c r="F44" s="18">
        <f t="shared" ref="F44:F46" si="5">E44+C44*E44</f>
        <v>0</v>
      </c>
    </row>
    <row r="45" spans="1:6" s="3" customFormat="1" ht="30.6" customHeight="1" x14ac:dyDescent="0.3">
      <c r="A45" s="20" t="s">
        <v>50</v>
      </c>
      <c r="B45" s="15">
        <v>0</v>
      </c>
      <c r="C45" s="16">
        <v>0</v>
      </c>
      <c r="D45" s="17">
        <v>1</v>
      </c>
      <c r="E45" s="18">
        <f t="shared" si="4"/>
        <v>0</v>
      </c>
      <c r="F45" s="18">
        <f t="shared" si="5"/>
        <v>0</v>
      </c>
    </row>
    <row r="46" spans="1:6" s="3" customFormat="1" ht="16.5" customHeight="1" x14ac:dyDescent="0.3">
      <c r="A46" s="20" t="s">
        <v>51</v>
      </c>
      <c r="B46" s="15">
        <v>0</v>
      </c>
      <c r="C46" s="16">
        <v>0</v>
      </c>
      <c r="D46" s="17">
        <v>1</v>
      </c>
      <c r="E46" s="18">
        <f t="shared" si="4"/>
        <v>0</v>
      </c>
      <c r="F46" s="18">
        <f t="shared" si="5"/>
        <v>0</v>
      </c>
    </row>
    <row r="47" spans="1:6" s="3" customFormat="1" ht="30" customHeight="1" x14ac:dyDescent="0.3">
      <c r="A47" s="20" t="s">
        <v>52</v>
      </c>
      <c r="B47" s="15">
        <v>0</v>
      </c>
      <c r="C47" s="16">
        <v>0</v>
      </c>
      <c r="D47" s="17">
        <v>1</v>
      </c>
      <c r="E47" s="18">
        <f t="shared" ref="E47:E54" si="6">B47*D47</f>
        <v>0</v>
      </c>
      <c r="F47" s="18">
        <f t="shared" ref="F47:F54" si="7">E47+C47*E47</f>
        <v>0</v>
      </c>
    </row>
    <row r="48" spans="1:6" s="3" customFormat="1" ht="16.5" customHeight="1" x14ac:dyDescent="0.3">
      <c r="A48" s="20" t="s">
        <v>53</v>
      </c>
      <c r="B48" s="15">
        <v>0</v>
      </c>
      <c r="C48" s="16">
        <v>0</v>
      </c>
      <c r="D48" s="17">
        <v>1</v>
      </c>
      <c r="E48" s="18">
        <f t="shared" si="6"/>
        <v>0</v>
      </c>
      <c r="F48" s="18">
        <f t="shared" si="7"/>
        <v>0</v>
      </c>
    </row>
    <row r="49" spans="1:6" s="3" customFormat="1" ht="16.5" customHeight="1" x14ac:dyDescent="0.3">
      <c r="A49" s="20" t="s">
        <v>54</v>
      </c>
      <c r="B49" s="15">
        <v>0</v>
      </c>
      <c r="C49" s="16">
        <v>0</v>
      </c>
      <c r="D49" s="17">
        <v>1</v>
      </c>
      <c r="E49" s="18">
        <f t="shared" si="6"/>
        <v>0</v>
      </c>
      <c r="F49" s="18">
        <f t="shared" si="7"/>
        <v>0</v>
      </c>
    </row>
    <row r="50" spans="1:6" s="3" customFormat="1" ht="16.5" customHeight="1" x14ac:dyDescent="0.3">
      <c r="A50" s="20" t="s">
        <v>55</v>
      </c>
      <c r="B50" s="15">
        <v>0</v>
      </c>
      <c r="C50" s="16">
        <v>0</v>
      </c>
      <c r="D50" s="17">
        <v>1</v>
      </c>
      <c r="E50" s="18">
        <f t="shared" si="6"/>
        <v>0</v>
      </c>
      <c r="F50" s="18">
        <f t="shared" si="7"/>
        <v>0</v>
      </c>
    </row>
    <row r="51" spans="1:6" s="3" customFormat="1" ht="16.5" customHeight="1" x14ac:dyDescent="0.3">
      <c r="A51" s="20" t="s">
        <v>56</v>
      </c>
      <c r="B51" s="15">
        <v>0</v>
      </c>
      <c r="C51" s="16">
        <v>0</v>
      </c>
      <c r="D51" s="17">
        <v>1</v>
      </c>
      <c r="E51" s="18">
        <f t="shared" si="6"/>
        <v>0</v>
      </c>
      <c r="F51" s="18">
        <f t="shared" si="7"/>
        <v>0</v>
      </c>
    </row>
    <row r="52" spans="1:6" s="3" customFormat="1" ht="16.5" customHeight="1" x14ac:dyDescent="0.3">
      <c r="A52" s="20" t="s">
        <v>57</v>
      </c>
      <c r="B52" s="15">
        <v>0</v>
      </c>
      <c r="C52" s="16">
        <v>0</v>
      </c>
      <c r="D52" s="17">
        <v>1</v>
      </c>
      <c r="E52" s="18">
        <f t="shared" si="6"/>
        <v>0</v>
      </c>
      <c r="F52" s="18">
        <f t="shared" si="7"/>
        <v>0</v>
      </c>
    </row>
    <row r="53" spans="1:6" s="3" customFormat="1" ht="27" customHeight="1" x14ac:dyDescent="0.3">
      <c r="A53" s="20" t="s">
        <v>58</v>
      </c>
      <c r="B53" s="15">
        <v>0</v>
      </c>
      <c r="C53" s="16">
        <v>0</v>
      </c>
      <c r="D53" s="17">
        <v>1</v>
      </c>
      <c r="E53" s="18">
        <f t="shared" si="6"/>
        <v>0</v>
      </c>
      <c r="F53" s="18">
        <f t="shared" si="7"/>
        <v>0</v>
      </c>
    </row>
    <row r="54" spans="1:6" s="3" customFormat="1" ht="16.5" customHeight="1" x14ac:dyDescent="0.3">
      <c r="A54" s="20" t="s">
        <v>59</v>
      </c>
      <c r="B54" s="15">
        <v>0</v>
      </c>
      <c r="C54" s="16">
        <v>0</v>
      </c>
      <c r="D54" s="17">
        <v>1</v>
      </c>
      <c r="E54" s="18">
        <f t="shared" si="6"/>
        <v>0</v>
      </c>
      <c r="F54" s="18">
        <f t="shared" si="7"/>
        <v>0</v>
      </c>
    </row>
    <row r="55" spans="1:6" s="3" customFormat="1" ht="33" customHeight="1" x14ac:dyDescent="0.3">
      <c r="A55" s="64" t="s">
        <v>35</v>
      </c>
      <c r="B55" s="64"/>
      <c r="C55" s="64"/>
      <c r="D55" s="64"/>
      <c r="E55" s="28">
        <f>SUM(E39:E54)</f>
        <v>0</v>
      </c>
      <c r="F55" s="29">
        <f>SUM(F39:F54)</f>
        <v>0</v>
      </c>
    </row>
    <row r="56" spans="1:6" s="3" customFormat="1" ht="20.399999999999999" customHeight="1" x14ac:dyDescent="0.3">
      <c r="A56" s="24"/>
      <c r="B56" s="25"/>
      <c r="C56" s="25"/>
      <c r="D56" s="25"/>
      <c r="E56" s="26"/>
      <c r="F56" s="19"/>
    </row>
    <row r="57" spans="1:6" s="3" customFormat="1" ht="33" customHeight="1" x14ac:dyDescent="0.3">
      <c r="A57" s="61" t="s">
        <v>42</v>
      </c>
      <c r="B57" s="62"/>
      <c r="C57" s="62"/>
      <c r="D57" s="62"/>
      <c r="E57" s="62"/>
      <c r="F57" s="63"/>
    </row>
    <row r="58" spans="1:6" s="3" customFormat="1" ht="33" customHeight="1" x14ac:dyDescent="0.3">
      <c r="A58" s="10" t="s">
        <v>22</v>
      </c>
      <c r="B58" s="11" t="s">
        <v>23</v>
      </c>
      <c r="C58" s="12" t="s">
        <v>21</v>
      </c>
      <c r="D58" s="13" t="s">
        <v>24</v>
      </c>
      <c r="E58" s="14" t="s">
        <v>25</v>
      </c>
      <c r="F58" s="11" t="s">
        <v>26</v>
      </c>
    </row>
    <row r="59" spans="1:6" s="3" customFormat="1" ht="33" customHeight="1" x14ac:dyDescent="0.3">
      <c r="A59" s="20" t="s">
        <v>60</v>
      </c>
      <c r="B59" s="15">
        <v>0</v>
      </c>
      <c r="C59" s="16">
        <v>0</v>
      </c>
      <c r="D59" s="17">
        <v>2</v>
      </c>
      <c r="E59" s="18">
        <f t="shared" ref="E59:E105" si="8">B59*D59</f>
        <v>0</v>
      </c>
      <c r="F59" s="18">
        <f t="shared" ref="F59:F105" si="9">E59+C59*E59</f>
        <v>0</v>
      </c>
    </row>
    <row r="60" spans="1:6" s="3" customFormat="1" ht="33" customHeight="1" x14ac:dyDescent="0.3">
      <c r="A60" s="23" t="s">
        <v>61</v>
      </c>
      <c r="B60" s="15">
        <v>0</v>
      </c>
      <c r="C60" s="16">
        <v>0</v>
      </c>
      <c r="D60" s="17">
        <v>4</v>
      </c>
      <c r="E60" s="18">
        <f t="shared" si="8"/>
        <v>0</v>
      </c>
      <c r="F60" s="18">
        <f t="shared" si="9"/>
        <v>0</v>
      </c>
    </row>
    <row r="61" spans="1:6" s="3" customFormat="1" ht="33" customHeight="1" x14ac:dyDescent="0.3">
      <c r="A61" s="23" t="s">
        <v>62</v>
      </c>
      <c r="B61" s="15">
        <v>0</v>
      </c>
      <c r="C61" s="16">
        <v>0</v>
      </c>
      <c r="D61" s="17">
        <v>2</v>
      </c>
      <c r="E61" s="18">
        <f t="shared" si="8"/>
        <v>0</v>
      </c>
      <c r="F61" s="18">
        <f t="shared" si="9"/>
        <v>0</v>
      </c>
    </row>
    <row r="62" spans="1:6" s="3" customFormat="1" ht="33" customHeight="1" x14ac:dyDescent="0.3">
      <c r="A62" s="23" t="s">
        <v>63</v>
      </c>
      <c r="B62" s="15">
        <v>0</v>
      </c>
      <c r="C62" s="16">
        <v>0</v>
      </c>
      <c r="D62" s="17">
        <v>1</v>
      </c>
      <c r="E62" s="18">
        <f t="shared" si="8"/>
        <v>0</v>
      </c>
      <c r="F62" s="18">
        <f t="shared" si="9"/>
        <v>0</v>
      </c>
    </row>
    <row r="63" spans="1:6" s="3" customFormat="1" ht="33" customHeight="1" x14ac:dyDescent="0.3">
      <c r="A63" s="20" t="s">
        <v>64</v>
      </c>
      <c r="B63" s="15">
        <v>0</v>
      </c>
      <c r="C63" s="16">
        <v>0</v>
      </c>
      <c r="D63" s="17">
        <v>1</v>
      </c>
      <c r="E63" s="18">
        <f t="shared" si="8"/>
        <v>0</v>
      </c>
      <c r="F63" s="18">
        <f t="shared" si="9"/>
        <v>0</v>
      </c>
    </row>
    <row r="64" spans="1:6" s="3" customFormat="1" ht="33" customHeight="1" x14ac:dyDescent="0.3">
      <c r="A64" s="20" t="s">
        <v>65</v>
      </c>
      <c r="B64" s="15">
        <v>0</v>
      </c>
      <c r="C64" s="16">
        <v>0</v>
      </c>
      <c r="D64" s="17">
        <v>10</v>
      </c>
      <c r="E64" s="18">
        <f t="shared" si="8"/>
        <v>0</v>
      </c>
      <c r="F64" s="18">
        <f t="shared" si="9"/>
        <v>0</v>
      </c>
    </row>
    <row r="65" spans="1:6" s="3" customFormat="1" ht="33" customHeight="1" x14ac:dyDescent="0.3">
      <c r="A65" s="20" t="s">
        <v>66</v>
      </c>
      <c r="B65" s="15">
        <v>0</v>
      </c>
      <c r="C65" s="16">
        <v>0</v>
      </c>
      <c r="D65" s="17">
        <v>1</v>
      </c>
      <c r="E65" s="18">
        <f t="shared" si="8"/>
        <v>0</v>
      </c>
      <c r="F65" s="18">
        <f t="shared" si="9"/>
        <v>0</v>
      </c>
    </row>
    <row r="66" spans="1:6" s="3" customFormat="1" ht="33" customHeight="1" x14ac:dyDescent="0.3">
      <c r="A66" s="20" t="s">
        <v>67</v>
      </c>
      <c r="B66" s="15">
        <v>0</v>
      </c>
      <c r="C66" s="16">
        <v>0</v>
      </c>
      <c r="D66" s="17">
        <v>3</v>
      </c>
      <c r="E66" s="18">
        <f t="shared" si="8"/>
        <v>0</v>
      </c>
      <c r="F66" s="18">
        <f t="shared" si="9"/>
        <v>0</v>
      </c>
    </row>
    <row r="67" spans="1:6" s="3" customFormat="1" ht="33" customHeight="1" x14ac:dyDescent="0.3">
      <c r="A67" s="20" t="s">
        <v>68</v>
      </c>
      <c r="B67" s="15">
        <v>0</v>
      </c>
      <c r="C67" s="16">
        <v>0</v>
      </c>
      <c r="D67" s="17">
        <v>10</v>
      </c>
      <c r="E67" s="18">
        <f t="shared" si="8"/>
        <v>0</v>
      </c>
      <c r="F67" s="18">
        <f t="shared" si="9"/>
        <v>0</v>
      </c>
    </row>
    <row r="68" spans="1:6" s="3" customFormat="1" ht="33" customHeight="1" x14ac:dyDescent="0.3">
      <c r="A68" s="20" t="s">
        <v>69</v>
      </c>
      <c r="B68" s="15">
        <v>0</v>
      </c>
      <c r="C68" s="16">
        <v>0</v>
      </c>
      <c r="D68" s="17">
        <v>50</v>
      </c>
      <c r="E68" s="18">
        <f t="shared" ref="E68:E104" si="10">B68*D68</f>
        <v>0</v>
      </c>
      <c r="F68" s="18">
        <f t="shared" ref="F68:F104" si="11">E68+C68*E68</f>
        <v>0</v>
      </c>
    </row>
    <row r="69" spans="1:6" s="3" customFormat="1" ht="33" customHeight="1" x14ac:dyDescent="0.3">
      <c r="A69" s="20" t="s">
        <v>70</v>
      </c>
      <c r="B69" s="15">
        <v>0</v>
      </c>
      <c r="C69" s="16">
        <v>0</v>
      </c>
      <c r="D69" s="17">
        <v>50</v>
      </c>
      <c r="E69" s="18">
        <f t="shared" si="10"/>
        <v>0</v>
      </c>
      <c r="F69" s="18">
        <f t="shared" si="11"/>
        <v>0</v>
      </c>
    </row>
    <row r="70" spans="1:6" s="3" customFormat="1" ht="33" customHeight="1" x14ac:dyDescent="0.3">
      <c r="A70" s="20" t="s">
        <v>71</v>
      </c>
      <c r="B70" s="15">
        <v>0</v>
      </c>
      <c r="C70" s="16">
        <v>0</v>
      </c>
      <c r="D70" s="17">
        <v>2</v>
      </c>
      <c r="E70" s="18">
        <f t="shared" si="10"/>
        <v>0</v>
      </c>
      <c r="F70" s="18">
        <f t="shared" si="11"/>
        <v>0</v>
      </c>
    </row>
    <row r="71" spans="1:6" s="3" customFormat="1" ht="33" customHeight="1" x14ac:dyDescent="0.3">
      <c r="A71" s="20" t="s">
        <v>72</v>
      </c>
      <c r="B71" s="15">
        <v>0</v>
      </c>
      <c r="C71" s="16">
        <v>0</v>
      </c>
      <c r="D71" s="17">
        <v>10</v>
      </c>
      <c r="E71" s="18">
        <f t="shared" si="10"/>
        <v>0</v>
      </c>
      <c r="F71" s="18">
        <f t="shared" si="11"/>
        <v>0</v>
      </c>
    </row>
    <row r="72" spans="1:6" s="3" customFormat="1" ht="33" customHeight="1" x14ac:dyDescent="0.3">
      <c r="A72" s="20" t="s">
        <v>73</v>
      </c>
      <c r="B72" s="15">
        <v>0</v>
      </c>
      <c r="C72" s="16">
        <v>0</v>
      </c>
      <c r="D72" s="17">
        <v>300</v>
      </c>
      <c r="E72" s="18">
        <f t="shared" si="10"/>
        <v>0</v>
      </c>
      <c r="F72" s="18">
        <f t="shared" si="11"/>
        <v>0</v>
      </c>
    </row>
    <row r="73" spans="1:6" s="3" customFormat="1" ht="33" customHeight="1" x14ac:dyDescent="0.3">
      <c r="A73" s="20" t="s">
        <v>74</v>
      </c>
      <c r="B73" s="15">
        <v>0</v>
      </c>
      <c r="C73" s="16">
        <v>0</v>
      </c>
      <c r="D73" s="17">
        <v>3</v>
      </c>
      <c r="E73" s="18">
        <f t="shared" si="10"/>
        <v>0</v>
      </c>
      <c r="F73" s="18">
        <f t="shared" si="11"/>
        <v>0</v>
      </c>
    </row>
    <row r="74" spans="1:6" s="3" customFormat="1" ht="33" customHeight="1" x14ac:dyDescent="0.3">
      <c r="A74" s="20" t="s">
        <v>75</v>
      </c>
      <c r="B74" s="15">
        <v>0</v>
      </c>
      <c r="C74" s="16">
        <v>0</v>
      </c>
      <c r="D74" s="17">
        <v>1</v>
      </c>
      <c r="E74" s="18">
        <f t="shared" si="10"/>
        <v>0</v>
      </c>
      <c r="F74" s="18">
        <f t="shared" si="11"/>
        <v>0</v>
      </c>
    </row>
    <row r="75" spans="1:6" s="3" customFormat="1" ht="33" customHeight="1" x14ac:dyDescent="0.3">
      <c r="A75" s="20" t="s">
        <v>76</v>
      </c>
      <c r="B75" s="15">
        <v>0</v>
      </c>
      <c r="C75" s="16">
        <v>0</v>
      </c>
      <c r="D75" s="17">
        <v>40</v>
      </c>
      <c r="E75" s="18">
        <f t="shared" si="10"/>
        <v>0</v>
      </c>
      <c r="F75" s="18">
        <f t="shared" si="11"/>
        <v>0</v>
      </c>
    </row>
    <row r="76" spans="1:6" s="3" customFormat="1" ht="33" customHeight="1" x14ac:dyDescent="0.3">
      <c r="A76" s="20" t="s">
        <v>77</v>
      </c>
      <c r="B76" s="15">
        <v>0</v>
      </c>
      <c r="C76" s="16">
        <v>0</v>
      </c>
      <c r="D76" s="17">
        <v>1</v>
      </c>
      <c r="E76" s="18">
        <f t="shared" si="10"/>
        <v>0</v>
      </c>
      <c r="F76" s="18">
        <f t="shared" si="11"/>
        <v>0</v>
      </c>
    </row>
    <row r="77" spans="1:6" s="3" customFormat="1" ht="33" customHeight="1" x14ac:dyDescent="0.3">
      <c r="A77" s="20" t="s">
        <v>78</v>
      </c>
      <c r="B77" s="15">
        <v>0</v>
      </c>
      <c r="C77" s="16">
        <v>0</v>
      </c>
      <c r="D77" s="17">
        <v>4</v>
      </c>
      <c r="E77" s="18">
        <f t="shared" si="10"/>
        <v>0</v>
      </c>
      <c r="F77" s="18">
        <f t="shared" si="11"/>
        <v>0</v>
      </c>
    </row>
    <row r="78" spans="1:6" s="3" customFormat="1" ht="33" customHeight="1" x14ac:dyDescent="0.3">
      <c r="A78" s="20" t="s">
        <v>79</v>
      </c>
      <c r="B78" s="15">
        <v>0</v>
      </c>
      <c r="C78" s="16">
        <v>0</v>
      </c>
      <c r="D78" s="17">
        <v>2</v>
      </c>
      <c r="E78" s="18">
        <f t="shared" si="10"/>
        <v>0</v>
      </c>
      <c r="F78" s="18">
        <f t="shared" si="11"/>
        <v>0</v>
      </c>
    </row>
    <row r="79" spans="1:6" s="3" customFormat="1" ht="33" customHeight="1" x14ac:dyDescent="0.3">
      <c r="A79" s="20" t="s">
        <v>80</v>
      </c>
      <c r="B79" s="15">
        <v>0</v>
      </c>
      <c r="C79" s="16">
        <v>0</v>
      </c>
      <c r="D79" s="17">
        <v>2</v>
      </c>
      <c r="E79" s="18">
        <f t="shared" si="10"/>
        <v>0</v>
      </c>
      <c r="F79" s="18">
        <f t="shared" si="11"/>
        <v>0</v>
      </c>
    </row>
    <row r="80" spans="1:6" s="3" customFormat="1" ht="33" customHeight="1" x14ac:dyDescent="0.3">
      <c r="A80" s="20" t="s">
        <v>81</v>
      </c>
      <c r="B80" s="15">
        <v>0</v>
      </c>
      <c r="C80" s="16">
        <v>0</v>
      </c>
      <c r="D80" s="17">
        <v>2</v>
      </c>
      <c r="E80" s="18">
        <f t="shared" si="10"/>
        <v>0</v>
      </c>
      <c r="F80" s="18">
        <f t="shared" si="11"/>
        <v>0</v>
      </c>
    </row>
    <row r="81" spans="1:6" s="3" customFormat="1" ht="33" customHeight="1" x14ac:dyDescent="0.3">
      <c r="A81" s="20" t="s">
        <v>82</v>
      </c>
      <c r="B81" s="15">
        <v>0</v>
      </c>
      <c r="C81" s="16">
        <v>0</v>
      </c>
      <c r="D81" s="17">
        <v>1</v>
      </c>
      <c r="E81" s="18">
        <f t="shared" si="10"/>
        <v>0</v>
      </c>
      <c r="F81" s="18">
        <f t="shared" si="11"/>
        <v>0</v>
      </c>
    </row>
    <row r="82" spans="1:6" s="3" customFormat="1" ht="33" customHeight="1" x14ac:dyDescent="0.3">
      <c r="A82" s="20" t="s">
        <v>83</v>
      </c>
      <c r="B82" s="15">
        <v>0</v>
      </c>
      <c r="C82" s="16">
        <v>0</v>
      </c>
      <c r="D82" s="17">
        <v>2</v>
      </c>
      <c r="E82" s="18">
        <f t="shared" si="10"/>
        <v>0</v>
      </c>
      <c r="F82" s="18">
        <f t="shared" si="11"/>
        <v>0</v>
      </c>
    </row>
    <row r="83" spans="1:6" s="3" customFormat="1" ht="33" customHeight="1" x14ac:dyDescent="0.3">
      <c r="A83" s="20" t="s">
        <v>84</v>
      </c>
      <c r="B83" s="15">
        <v>0</v>
      </c>
      <c r="C83" s="16">
        <v>0</v>
      </c>
      <c r="D83" s="17">
        <v>10</v>
      </c>
      <c r="E83" s="18">
        <f t="shared" si="10"/>
        <v>0</v>
      </c>
      <c r="F83" s="18">
        <f t="shared" si="11"/>
        <v>0</v>
      </c>
    </row>
    <row r="84" spans="1:6" s="3" customFormat="1" ht="33" customHeight="1" x14ac:dyDescent="0.3">
      <c r="A84" s="20" t="s">
        <v>85</v>
      </c>
      <c r="B84" s="15">
        <v>0</v>
      </c>
      <c r="C84" s="16">
        <v>0</v>
      </c>
      <c r="D84" s="17">
        <v>10</v>
      </c>
      <c r="E84" s="18">
        <f t="shared" si="10"/>
        <v>0</v>
      </c>
      <c r="F84" s="18">
        <f t="shared" si="11"/>
        <v>0</v>
      </c>
    </row>
    <row r="85" spans="1:6" s="3" customFormat="1" ht="33" customHeight="1" x14ac:dyDescent="0.3">
      <c r="A85" s="20" t="s">
        <v>86</v>
      </c>
      <c r="B85" s="15">
        <v>0</v>
      </c>
      <c r="C85" s="16">
        <v>0</v>
      </c>
      <c r="D85" s="17">
        <v>10</v>
      </c>
      <c r="E85" s="18">
        <f t="shared" si="10"/>
        <v>0</v>
      </c>
      <c r="F85" s="18">
        <f t="shared" si="11"/>
        <v>0</v>
      </c>
    </row>
    <row r="86" spans="1:6" s="3" customFormat="1" ht="33" customHeight="1" x14ac:dyDescent="0.3">
      <c r="A86" s="20" t="s">
        <v>87</v>
      </c>
      <c r="B86" s="15">
        <v>0</v>
      </c>
      <c r="C86" s="16">
        <v>0</v>
      </c>
      <c r="D86" s="17">
        <v>10</v>
      </c>
      <c r="E86" s="18">
        <f t="shared" si="10"/>
        <v>0</v>
      </c>
      <c r="F86" s="18">
        <f t="shared" si="11"/>
        <v>0</v>
      </c>
    </row>
    <row r="87" spans="1:6" s="3" customFormat="1" ht="33" customHeight="1" x14ac:dyDescent="0.3">
      <c r="A87" s="20" t="s">
        <v>88</v>
      </c>
      <c r="B87" s="15">
        <v>0</v>
      </c>
      <c r="C87" s="16">
        <v>0</v>
      </c>
      <c r="D87" s="17">
        <v>2</v>
      </c>
      <c r="E87" s="18">
        <f t="shared" si="10"/>
        <v>0</v>
      </c>
      <c r="F87" s="18">
        <f t="shared" si="11"/>
        <v>0</v>
      </c>
    </row>
    <row r="88" spans="1:6" s="3" customFormat="1" ht="33" customHeight="1" x14ac:dyDescent="0.3">
      <c r="A88" s="20" t="s">
        <v>89</v>
      </c>
      <c r="B88" s="15">
        <v>0</v>
      </c>
      <c r="C88" s="16">
        <v>0</v>
      </c>
      <c r="D88" s="17">
        <v>10</v>
      </c>
      <c r="E88" s="18">
        <f t="shared" si="10"/>
        <v>0</v>
      </c>
      <c r="F88" s="18">
        <f t="shared" si="11"/>
        <v>0</v>
      </c>
    </row>
    <row r="89" spans="1:6" s="3" customFormat="1" ht="33" customHeight="1" x14ac:dyDescent="0.3">
      <c r="A89" s="20" t="s">
        <v>90</v>
      </c>
      <c r="B89" s="15">
        <v>0</v>
      </c>
      <c r="C89" s="16">
        <v>0</v>
      </c>
      <c r="D89" s="17">
        <v>10</v>
      </c>
      <c r="E89" s="18">
        <f t="shared" si="10"/>
        <v>0</v>
      </c>
      <c r="F89" s="18">
        <f t="shared" si="11"/>
        <v>0</v>
      </c>
    </row>
    <row r="90" spans="1:6" s="3" customFormat="1" ht="33" customHeight="1" x14ac:dyDescent="0.3">
      <c r="A90" s="20" t="s">
        <v>91</v>
      </c>
      <c r="B90" s="15">
        <v>0</v>
      </c>
      <c r="C90" s="16">
        <v>0</v>
      </c>
      <c r="D90" s="17">
        <v>1</v>
      </c>
      <c r="E90" s="18">
        <f t="shared" si="10"/>
        <v>0</v>
      </c>
      <c r="F90" s="18">
        <f t="shared" si="11"/>
        <v>0</v>
      </c>
    </row>
    <row r="91" spans="1:6" s="3" customFormat="1" ht="33" customHeight="1" x14ac:dyDescent="0.3">
      <c r="A91" s="20" t="s">
        <v>92</v>
      </c>
      <c r="B91" s="15">
        <v>0</v>
      </c>
      <c r="C91" s="16">
        <v>0</v>
      </c>
      <c r="D91" s="17">
        <v>100</v>
      </c>
      <c r="E91" s="18">
        <f t="shared" si="10"/>
        <v>0</v>
      </c>
      <c r="F91" s="18">
        <f t="shared" si="11"/>
        <v>0</v>
      </c>
    </row>
    <row r="92" spans="1:6" s="3" customFormat="1" ht="33" customHeight="1" x14ac:dyDescent="0.3">
      <c r="A92" s="20" t="s">
        <v>93</v>
      </c>
      <c r="B92" s="15">
        <v>0</v>
      </c>
      <c r="C92" s="16">
        <v>0</v>
      </c>
      <c r="D92" s="17">
        <v>10</v>
      </c>
      <c r="E92" s="18">
        <f t="shared" si="10"/>
        <v>0</v>
      </c>
      <c r="F92" s="18">
        <f t="shared" si="11"/>
        <v>0</v>
      </c>
    </row>
    <row r="93" spans="1:6" s="3" customFormat="1" ht="33" customHeight="1" x14ac:dyDescent="0.3">
      <c r="A93" s="20" t="s">
        <v>94</v>
      </c>
      <c r="B93" s="15">
        <v>0</v>
      </c>
      <c r="C93" s="16">
        <v>0</v>
      </c>
      <c r="D93" s="17">
        <v>10</v>
      </c>
      <c r="E93" s="18">
        <f t="shared" si="10"/>
        <v>0</v>
      </c>
      <c r="F93" s="18">
        <f t="shared" si="11"/>
        <v>0</v>
      </c>
    </row>
    <row r="94" spans="1:6" s="3" customFormat="1" ht="33" customHeight="1" x14ac:dyDescent="0.3">
      <c r="A94" s="20" t="s">
        <v>95</v>
      </c>
      <c r="B94" s="15">
        <v>0</v>
      </c>
      <c r="C94" s="16">
        <v>0</v>
      </c>
      <c r="D94" s="17">
        <v>1</v>
      </c>
      <c r="E94" s="18">
        <f t="shared" si="10"/>
        <v>0</v>
      </c>
      <c r="F94" s="18">
        <f t="shared" si="11"/>
        <v>0</v>
      </c>
    </row>
    <row r="95" spans="1:6" s="3" customFormat="1" ht="33" customHeight="1" x14ac:dyDescent="0.3">
      <c r="A95" s="20" t="s">
        <v>96</v>
      </c>
      <c r="B95" s="15">
        <v>0</v>
      </c>
      <c r="C95" s="16">
        <v>0</v>
      </c>
      <c r="D95" s="17">
        <v>1</v>
      </c>
      <c r="E95" s="18">
        <f t="shared" si="10"/>
        <v>0</v>
      </c>
      <c r="F95" s="18">
        <f t="shared" si="11"/>
        <v>0</v>
      </c>
    </row>
    <row r="96" spans="1:6" s="3" customFormat="1" ht="33" customHeight="1" x14ac:dyDescent="0.3">
      <c r="A96" s="20" t="s">
        <v>97</v>
      </c>
      <c r="B96" s="15">
        <v>0</v>
      </c>
      <c r="C96" s="16">
        <v>0</v>
      </c>
      <c r="D96" s="17">
        <v>30</v>
      </c>
      <c r="E96" s="18">
        <f t="shared" si="10"/>
        <v>0</v>
      </c>
      <c r="F96" s="18">
        <f t="shared" si="11"/>
        <v>0</v>
      </c>
    </row>
    <row r="97" spans="1:6" s="3" customFormat="1" ht="33" customHeight="1" x14ac:dyDescent="0.3">
      <c r="A97" s="20" t="s">
        <v>98</v>
      </c>
      <c r="B97" s="15">
        <v>0</v>
      </c>
      <c r="C97" s="16">
        <v>0</v>
      </c>
      <c r="D97" s="17">
        <v>2</v>
      </c>
      <c r="E97" s="18">
        <f t="shared" ref="E97:E100" si="12">B97*D97</f>
        <v>0</v>
      </c>
      <c r="F97" s="18">
        <f t="shared" ref="F97:F100" si="13">E97+C97*E97</f>
        <v>0</v>
      </c>
    </row>
    <row r="98" spans="1:6" s="3" customFormat="1" ht="33" customHeight="1" x14ac:dyDescent="0.3">
      <c r="A98" s="20" t="s">
        <v>99</v>
      </c>
      <c r="B98" s="15">
        <v>0</v>
      </c>
      <c r="C98" s="16">
        <v>0</v>
      </c>
      <c r="D98" s="17">
        <v>1</v>
      </c>
      <c r="E98" s="18">
        <f t="shared" si="12"/>
        <v>0</v>
      </c>
      <c r="F98" s="18">
        <f t="shared" si="13"/>
        <v>0</v>
      </c>
    </row>
    <row r="99" spans="1:6" s="3" customFormat="1" ht="33" customHeight="1" x14ac:dyDescent="0.3">
      <c r="A99" s="20" t="s">
        <v>100</v>
      </c>
      <c r="B99" s="15">
        <v>0</v>
      </c>
      <c r="C99" s="16">
        <v>0</v>
      </c>
      <c r="D99" s="17">
        <v>50</v>
      </c>
      <c r="E99" s="18">
        <f t="shared" si="12"/>
        <v>0</v>
      </c>
      <c r="F99" s="18">
        <f t="shared" si="13"/>
        <v>0</v>
      </c>
    </row>
    <row r="100" spans="1:6" s="3" customFormat="1" ht="33" customHeight="1" x14ac:dyDescent="0.3">
      <c r="A100" s="20" t="s">
        <v>101</v>
      </c>
      <c r="B100" s="15">
        <v>0</v>
      </c>
      <c r="C100" s="16">
        <v>0</v>
      </c>
      <c r="D100" s="17">
        <v>5</v>
      </c>
      <c r="E100" s="18">
        <f t="shared" si="12"/>
        <v>0</v>
      </c>
      <c r="F100" s="18">
        <f t="shared" si="13"/>
        <v>0</v>
      </c>
    </row>
    <row r="101" spans="1:6" s="3" customFormat="1" ht="33" customHeight="1" x14ac:dyDescent="0.3">
      <c r="A101" s="20" t="s">
        <v>102</v>
      </c>
      <c r="B101" s="15">
        <v>0</v>
      </c>
      <c r="C101" s="16">
        <v>0</v>
      </c>
      <c r="D101" s="17">
        <v>2</v>
      </c>
      <c r="E101" s="18">
        <f t="shared" si="10"/>
        <v>0</v>
      </c>
      <c r="F101" s="18">
        <f t="shared" si="11"/>
        <v>0</v>
      </c>
    </row>
    <row r="102" spans="1:6" s="3" customFormat="1" ht="33" customHeight="1" x14ac:dyDescent="0.3">
      <c r="A102" s="20" t="s">
        <v>103</v>
      </c>
      <c r="B102" s="15">
        <v>0</v>
      </c>
      <c r="C102" s="16">
        <v>0</v>
      </c>
      <c r="D102" s="17">
        <v>20</v>
      </c>
      <c r="E102" s="18">
        <f t="shared" si="10"/>
        <v>0</v>
      </c>
      <c r="F102" s="18">
        <f t="shared" si="11"/>
        <v>0</v>
      </c>
    </row>
    <row r="103" spans="1:6" s="3" customFormat="1" ht="33" customHeight="1" x14ac:dyDescent="0.3">
      <c r="A103" s="20" t="s">
        <v>104</v>
      </c>
      <c r="B103" s="15">
        <v>0</v>
      </c>
      <c r="C103" s="16">
        <v>0</v>
      </c>
      <c r="D103" s="17">
        <v>3</v>
      </c>
      <c r="E103" s="18">
        <f t="shared" si="10"/>
        <v>0</v>
      </c>
      <c r="F103" s="18">
        <f t="shared" si="11"/>
        <v>0</v>
      </c>
    </row>
    <row r="104" spans="1:6" s="3" customFormat="1" ht="33" customHeight="1" x14ac:dyDescent="0.3">
      <c r="A104" s="20" t="s">
        <v>105</v>
      </c>
      <c r="B104" s="15">
        <v>0</v>
      </c>
      <c r="C104" s="16">
        <v>0</v>
      </c>
      <c r="D104" s="17">
        <v>10</v>
      </c>
      <c r="E104" s="18">
        <f t="shared" si="10"/>
        <v>0</v>
      </c>
      <c r="F104" s="18">
        <f t="shared" si="11"/>
        <v>0</v>
      </c>
    </row>
    <row r="105" spans="1:6" s="3" customFormat="1" ht="33" customHeight="1" x14ac:dyDescent="0.3">
      <c r="A105" s="20" t="s">
        <v>106</v>
      </c>
      <c r="B105" s="15">
        <v>0</v>
      </c>
      <c r="C105" s="16">
        <v>0</v>
      </c>
      <c r="D105" s="17">
        <v>12</v>
      </c>
      <c r="E105" s="18">
        <f t="shared" si="8"/>
        <v>0</v>
      </c>
      <c r="F105" s="18">
        <f t="shared" si="9"/>
        <v>0</v>
      </c>
    </row>
    <row r="106" spans="1:6" s="3" customFormat="1" ht="33" customHeight="1" x14ac:dyDescent="0.3">
      <c r="A106" s="64" t="s">
        <v>27</v>
      </c>
      <c r="B106" s="64"/>
      <c r="C106" s="64"/>
      <c r="D106" s="64"/>
      <c r="E106" s="28">
        <f>SUM(E59:E105)</f>
        <v>0</v>
      </c>
      <c r="F106" s="29">
        <f>SUM(F59:F105)</f>
        <v>0</v>
      </c>
    </row>
    <row r="107" spans="1:6" s="3" customFormat="1" ht="21.6" customHeight="1" x14ac:dyDescent="0.3">
      <c r="A107" s="24"/>
      <c r="B107" s="25"/>
      <c r="C107" s="25"/>
      <c r="D107" s="25"/>
      <c r="E107" s="26"/>
      <c r="F107" s="19"/>
    </row>
    <row r="108" spans="1:6" s="3" customFormat="1" ht="16.2" customHeight="1" x14ac:dyDescent="0.3">
      <c r="A108" s="61" t="s">
        <v>43</v>
      </c>
      <c r="B108" s="62"/>
      <c r="C108" s="62"/>
      <c r="D108" s="62"/>
      <c r="E108" s="62"/>
      <c r="F108" s="63"/>
    </row>
    <row r="109" spans="1:6" s="3" customFormat="1" ht="28.8" customHeight="1" x14ac:dyDescent="0.3">
      <c r="A109" s="10" t="s">
        <v>22</v>
      </c>
      <c r="B109" s="11" t="s">
        <v>23</v>
      </c>
      <c r="C109" s="12" t="s">
        <v>21</v>
      </c>
      <c r="D109" s="13" t="s">
        <v>24</v>
      </c>
      <c r="E109" s="14" t="s">
        <v>25</v>
      </c>
      <c r="F109" s="11" t="s">
        <v>26</v>
      </c>
    </row>
    <row r="110" spans="1:6" s="3" customFormat="1" ht="60" customHeight="1" x14ac:dyDescent="0.3">
      <c r="A110" s="20" t="s">
        <v>107</v>
      </c>
      <c r="B110" s="15">
        <v>0</v>
      </c>
      <c r="C110" s="16">
        <v>0</v>
      </c>
      <c r="D110" s="17">
        <v>40</v>
      </c>
      <c r="E110" s="18">
        <f t="shared" ref="E110:E111" si="14">B110*D110</f>
        <v>0</v>
      </c>
      <c r="F110" s="18">
        <f t="shared" ref="F110:F111" si="15">E110+C110*E110</f>
        <v>0</v>
      </c>
    </row>
    <row r="111" spans="1:6" s="3" customFormat="1" ht="33" customHeight="1" x14ac:dyDescent="0.3">
      <c r="A111" s="23" t="s">
        <v>108</v>
      </c>
      <c r="B111" s="15">
        <v>0</v>
      </c>
      <c r="C111" s="16">
        <v>0</v>
      </c>
      <c r="D111" s="17">
        <v>1</v>
      </c>
      <c r="E111" s="18">
        <f t="shared" si="14"/>
        <v>0</v>
      </c>
      <c r="F111" s="18">
        <f t="shared" si="15"/>
        <v>0</v>
      </c>
    </row>
    <row r="112" spans="1:6" s="3" customFormat="1" ht="32.4" customHeight="1" x14ac:dyDescent="0.3">
      <c r="A112" s="64" t="s">
        <v>40</v>
      </c>
      <c r="B112" s="64"/>
      <c r="C112" s="64"/>
      <c r="D112" s="64"/>
      <c r="E112" s="28">
        <f>SUM(E110:E111)</f>
        <v>0</v>
      </c>
      <c r="F112" s="29">
        <f>SUM(F110:F111)</f>
        <v>0</v>
      </c>
    </row>
    <row r="113" spans="1:6" s="3" customFormat="1" ht="18" customHeight="1" x14ac:dyDescent="0.3">
      <c r="A113" s="6"/>
      <c r="B113" s="6"/>
      <c r="C113" s="6"/>
      <c r="D113" s="6"/>
      <c r="E113" s="6"/>
      <c r="F113" s="6"/>
    </row>
    <row r="114" spans="1:6" s="3" customFormat="1" ht="13.2" x14ac:dyDescent="0.3">
      <c r="A114" s="74" t="s">
        <v>29</v>
      </c>
      <c r="B114" s="74"/>
      <c r="C114" s="74"/>
      <c r="D114" s="74"/>
      <c r="E114" s="74"/>
      <c r="F114" s="74"/>
    </row>
    <row r="115" spans="1:6" s="3" customFormat="1" ht="36.6" customHeight="1" x14ac:dyDescent="0.3">
      <c r="A115" s="73"/>
      <c r="B115" s="73"/>
      <c r="C115" s="73"/>
      <c r="D115" s="73"/>
      <c r="E115" s="73"/>
      <c r="F115" s="6"/>
    </row>
    <row r="116" spans="1:6" s="3" customFormat="1" ht="15" customHeight="1" x14ac:dyDescent="0.3">
      <c r="A116" s="73" t="s">
        <v>11</v>
      </c>
      <c r="B116" s="73"/>
      <c r="C116" s="73"/>
      <c r="D116" s="73"/>
      <c r="E116" s="73"/>
      <c r="F116" s="73"/>
    </row>
    <row r="117" spans="1:6" s="3" customFormat="1" ht="15" customHeight="1" x14ac:dyDescent="0.3">
      <c r="A117" s="73" t="s">
        <v>17</v>
      </c>
      <c r="B117" s="73"/>
      <c r="C117" s="73"/>
      <c r="D117" s="73"/>
      <c r="E117" s="73"/>
      <c r="F117" s="73"/>
    </row>
    <row r="118" spans="1:6" s="3" customFormat="1" ht="15" customHeight="1" x14ac:dyDescent="0.3">
      <c r="A118" s="72" t="s">
        <v>18</v>
      </c>
      <c r="B118" s="72"/>
      <c r="C118" s="72"/>
      <c r="D118" s="72"/>
      <c r="E118" s="72"/>
      <c r="F118" s="72"/>
    </row>
  </sheetData>
  <sheetProtection formatCells="0" formatColumns="0" formatRows="0" deleteRows="0" selectLockedCells="1" autoFilter="0"/>
  <mergeCells count="56">
    <mergeCell ref="A19:F19"/>
    <mergeCell ref="A24:B24"/>
    <mergeCell ref="A57:F57"/>
    <mergeCell ref="A106:D106"/>
    <mergeCell ref="A118:F118"/>
    <mergeCell ref="A117:F117"/>
    <mergeCell ref="A116:F116"/>
    <mergeCell ref="A114:F114"/>
    <mergeCell ref="A31:F31"/>
    <mergeCell ref="A30:F30"/>
    <mergeCell ref="A29:F29"/>
    <mergeCell ref="C27:F27"/>
    <mergeCell ref="C26:F26"/>
    <mergeCell ref="A33:F33"/>
    <mergeCell ref="A115:E115"/>
    <mergeCell ref="A27:B27"/>
    <mergeCell ref="A22:B22"/>
    <mergeCell ref="A37:F37"/>
    <mergeCell ref="C35:F35"/>
    <mergeCell ref="C20:F20"/>
    <mergeCell ref="C21:F21"/>
    <mergeCell ref="C22:F22"/>
    <mergeCell ref="A23:B23"/>
    <mergeCell ref="A20:B20"/>
    <mergeCell ref="A21:B21"/>
    <mergeCell ref="A108:F108"/>
    <mergeCell ref="A112:D112"/>
    <mergeCell ref="A34:F34"/>
    <mergeCell ref="A35:B35"/>
    <mergeCell ref="C24:F24"/>
    <mergeCell ref="C25:F25"/>
    <mergeCell ref="A55:D55"/>
    <mergeCell ref="A1:F1"/>
    <mergeCell ref="A25:B25"/>
    <mergeCell ref="A26:B26"/>
    <mergeCell ref="A13:B13"/>
    <mergeCell ref="A12:B12"/>
    <mergeCell ref="A14:B14"/>
    <mergeCell ref="C12:F12"/>
    <mergeCell ref="C13:F13"/>
    <mergeCell ref="C14:F14"/>
    <mergeCell ref="A2:F2"/>
    <mergeCell ref="A6:F6"/>
    <mergeCell ref="C7:F7"/>
    <mergeCell ref="A4:F4"/>
    <mergeCell ref="C23:F23"/>
    <mergeCell ref="A7:B7"/>
    <mergeCell ref="A8:B8"/>
    <mergeCell ref="A10:F10"/>
    <mergeCell ref="C11:F11"/>
    <mergeCell ref="C15:F15"/>
    <mergeCell ref="C8:F8"/>
    <mergeCell ref="C17:F17"/>
    <mergeCell ref="A11:B11"/>
    <mergeCell ref="A17:B17"/>
    <mergeCell ref="A16:B16"/>
  </mergeCells>
  <printOptions horizontalCentered="1"/>
  <pageMargins left="0.70866141732283472" right="0.70866141732283472" top="0.78740157480314965" bottom="0.59055118110236227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krycí list</vt:lpstr>
      <vt:lpstr>'krycí list'!Oblast_tisku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2018-05-09T11:16:47Z</dcterms:modified>
</cp:coreProperties>
</file>