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/>
  <bookViews>
    <workbookView xWindow="0" yWindow="0" windowWidth="23256" windowHeight="9672" activeTab="0"/>
  </bookViews>
  <sheets>
    <sheet name="Okna" sheetId="3" r:id="rId1"/>
  </sheets>
  <definedNames/>
  <calcPr calcId="125725"/>
</workbook>
</file>

<file path=xl/sharedStrings.xml><?xml version="1.0" encoding="utf-8"?>
<sst xmlns="http://schemas.openxmlformats.org/spreadsheetml/2006/main" count="30" uniqueCount="28">
  <si>
    <t>Nabídková cena v Kč bez DPH za 1 rozhodný modelový rok</t>
  </si>
  <si>
    <t>Nabídková cena v Kč vč. DPH za 1 rozhodný modelový rok</t>
  </si>
  <si>
    <t>dispečink</t>
  </si>
  <si>
    <t>Budova</t>
  </si>
  <si>
    <t>hlavní budova</t>
  </si>
  <si>
    <t>OKB + lékárna</t>
  </si>
  <si>
    <t>ubytovna - ordinace</t>
  </si>
  <si>
    <t>Celkem</t>
  </si>
  <si>
    <t>Specifikace oken</t>
  </si>
  <si>
    <t>počet</t>
  </si>
  <si>
    <t>plocha m2</t>
  </si>
  <si>
    <t>oboustranně</t>
  </si>
  <si>
    <t>Typ oken</t>
  </si>
  <si>
    <t>plastová</t>
  </si>
  <si>
    <t>dřevěná zdvojená</t>
  </si>
  <si>
    <t>četnost ročně</t>
  </si>
  <si>
    <r>
      <t xml:space="preserve">Nabídková cena v Kč bez DPH za </t>
    </r>
    <r>
      <rPr>
        <b/>
        <i/>
        <sz val="9"/>
        <color theme="1"/>
        <rFont val="Calibri"/>
        <family val="2"/>
      </rPr>
      <t>1 m2</t>
    </r>
  </si>
  <si>
    <t>Nabídková cena v Kč vč. DPH za 1 m2</t>
  </si>
  <si>
    <t>plochy celkem m2</t>
  </si>
  <si>
    <t>zadavatel upozorňuje na práce ve výškách</t>
  </si>
  <si>
    <t xml:space="preserve"> Popis práce</t>
  </si>
  <si>
    <t>Nabídková cena v Kč bez DPH za 4 roky</t>
  </si>
  <si>
    <t>Nabídková cena v Kč vč. DPH za 4</t>
  </si>
  <si>
    <t>Příloha č.6 Technická specifikace / cenová nabídka - mytí oken</t>
  </si>
  <si>
    <t>Dodavatel vyplní do zeleného pole cenu v Kč za 1 m2</t>
  </si>
  <si>
    <t>Mytí oken (oboustranné) včetně vnitřních žaluzií, rámů, parapetů a venkovních žaluzií</t>
  </si>
  <si>
    <t>Četnost mytí venkovních žaluzií - 1x ročně</t>
  </si>
  <si>
    <t>Četnost mytí oken, vnitřních žaluzií, rámů, parapetů- 2x ročně (leden-červen,červenec - prosinec), oboustranně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</si>
</sst>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2" xfId="0" applyNumberFormat="1" applyBorder="1"/>
    <xf numFmtId="0" fontId="0" fillId="0" borderId="0" xfId="0" applyAlignment="1">
      <alignment/>
    </xf>
    <xf numFmtId="0" fontId="0" fillId="0" borderId="3" xfId="0" applyBorder="1"/>
    <xf numFmtId="0" fontId="0" fillId="0" borderId="4" xfId="0" applyFont="1" applyFill="1" applyBorder="1"/>
    <xf numFmtId="0" fontId="0" fillId="0" borderId="4" xfId="0" applyBorder="1"/>
    <xf numFmtId="0" fontId="0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7" xfId="0" applyBorder="1"/>
    <xf numFmtId="2" fontId="2" fillId="0" borderId="8" xfId="0" applyNumberFormat="1" applyFont="1" applyBorder="1"/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Font="1" applyFill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0" fillId="0" borderId="16" xfId="0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2" borderId="14" xfId="20" applyFont="1" applyFill="1" applyBorder="1" applyAlignment="1" applyProtection="1">
      <alignment horizontal="center" vertical="center" wrapText="1"/>
      <protection/>
    </xf>
    <xf numFmtId="0" fontId="3" fillId="3" borderId="14" xfId="20" applyFont="1" applyFill="1" applyBorder="1" applyAlignment="1" applyProtection="1">
      <alignment horizontal="center" vertical="center" wrapText="1"/>
      <protection/>
    </xf>
    <xf numFmtId="4" fontId="3" fillId="4" borderId="14" xfId="20" applyNumberFormat="1" applyFont="1" applyFill="1" applyBorder="1" applyAlignment="1" applyProtection="1">
      <alignment horizontal="center" vertical="center" wrapText="1"/>
      <protection/>
    </xf>
    <xf numFmtId="4" fontId="3" fillId="3" borderId="14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/>
    <xf numFmtId="164" fontId="0" fillId="0" borderId="17" xfId="0" applyNumberFormat="1" applyBorder="1"/>
    <xf numFmtId="164" fontId="0" fillId="2" borderId="10" xfId="0" applyNumberFormat="1" applyFill="1" applyBorder="1"/>
    <xf numFmtId="164" fontId="0" fillId="0" borderId="10" xfId="0" applyNumberFormat="1" applyBorder="1"/>
    <xf numFmtId="164" fontId="0" fillId="0" borderId="18" xfId="0" applyNumberFormat="1" applyBorder="1"/>
    <xf numFmtId="164" fontId="0" fillId="5" borderId="19" xfId="0" applyNumberFormat="1" applyFill="1" applyBorder="1"/>
    <xf numFmtId="0" fontId="5" fillId="0" borderId="0" xfId="0" applyFont="1"/>
    <xf numFmtId="164" fontId="0" fillId="5" borderId="20" xfId="0" applyNumberFormat="1" applyFill="1" applyBorder="1"/>
    <xf numFmtId="0" fontId="6" fillId="0" borderId="0" xfId="0" applyFont="1" applyFill="1"/>
    <xf numFmtId="4" fontId="3" fillId="3" borderId="16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Border="1"/>
    <xf numFmtId="4" fontId="0" fillId="0" borderId="2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22" xfId="0" applyBorder="1"/>
    <xf numFmtId="0" fontId="0" fillId="6" borderId="23" xfId="21" applyFont="1" applyFill="1" applyBorder="1" applyAlignment="1">
      <alignment horizontal="left"/>
      <protection/>
    </xf>
    <xf numFmtId="0" fontId="0" fillId="0" borderId="24" xfId="0" applyBorder="1"/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7" xfId="21" applyFont="1" applyBorder="1" applyAlignment="1">
      <alignment horizontal="left" wrapText="1"/>
      <protection/>
    </xf>
    <xf numFmtId="0" fontId="0" fillId="0" borderId="24" xfId="21" applyFont="1" applyBorder="1" applyAlignment="1">
      <alignment horizontal="left" wrapText="1"/>
      <protection/>
    </xf>
    <xf numFmtId="0" fontId="5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2" borderId="0" xfId="0" applyFill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Procenta 2" xfId="23"/>
    <cellStyle name="Čárka 2" xfId="24"/>
    <cellStyle name="Normální 4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9.8515625" style="0" customWidth="1"/>
    <col min="4" max="4" width="13.00390625" style="0" customWidth="1"/>
    <col min="5" max="5" width="9.421875" style="0" customWidth="1"/>
    <col min="6" max="6" width="11.140625" style="0" customWidth="1"/>
    <col min="7" max="7" width="7.140625" style="0" customWidth="1"/>
    <col min="9" max="9" width="9.7109375" style="0" customWidth="1"/>
    <col min="10" max="10" width="10.7109375" style="0" customWidth="1"/>
    <col min="11" max="11" width="11.57421875" style="0" customWidth="1"/>
    <col min="12" max="12" width="14.421875" style="0" customWidth="1"/>
    <col min="13" max="13" width="12.7109375" style="0" customWidth="1"/>
    <col min="14" max="14" width="20.8515625" style="0" customWidth="1"/>
  </cols>
  <sheetData>
    <row r="1" spans="3:11" ht="15" thickBot="1">
      <c r="C1" s="66" t="s">
        <v>24</v>
      </c>
      <c r="D1" s="66"/>
      <c r="E1" s="66"/>
      <c r="F1" s="66"/>
      <c r="G1" s="66"/>
      <c r="H1" s="66"/>
      <c r="I1" s="48"/>
      <c r="J1" s="48"/>
      <c r="K1" s="48"/>
    </row>
    <row r="2" spans="1:11" ht="15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5" ht="15" thickBot="1">
      <c r="A4" s="57" t="s">
        <v>8</v>
      </c>
      <c r="B4" s="57"/>
      <c r="C4" s="57"/>
      <c r="D4" s="57"/>
      <c r="E4" s="57"/>
    </row>
    <row r="5" spans="1:13" ht="60.6" thickBot="1">
      <c r="A5" s="25" t="s">
        <v>3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18</v>
      </c>
      <c r="G5" s="30" t="s">
        <v>15</v>
      </c>
      <c r="H5" s="31" t="s">
        <v>16</v>
      </c>
      <c r="I5" s="32" t="s">
        <v>17</v>
      </c>
      <c r="J5" s="33" t="s">
        <v>0</v>
      </c>
      <c r="K5" s="34" t="s">
        <v>1</v>
      </c>
      <c r="L5" s="33" t="s">
        <v>21</v>
      </c>
      <c r="M5" s="44" t="s">
        <v>22</v>
      </c>
    </row>
    <row r="6" spans="1:14" ht="15">
      <c r="A6" s="19" t="s">
        <v>4</v>
      </c>
      <c r="B6" s="20">
        <v>548</v>
      </c>
      <c r="C6" s="21">
        <v>997.87</v>
      </c>
      <c r="D6" s="22">
        <v>1995.74</v>
      </c>
      <c r="E6" s="23" t="s">
        <v>13</v>
      </c>
      <c r="F6" s="22">
        <v>1995.74</v>
      </c>
      <c r="G6" s="24">
        <v>2</v>
      </c>
      <c r="H6" s="37"/>
      <c r="I6" s="38">
        <f>H6*1.21</f>
        <v>0</v>
      </c>
      <c r="J6" s="38">
        <f>H6*G6*F6</f>
        <v>0</v>
      </c>
      <c r="K6" s="38">
        <f>I6*G6*F6</f>
        <v>0</v>
      </c>
      <c r="L6" s="38">
        <f>J6*4</f>
        <v>0</v>
      </c>
      <c r="M6" s="45">
        <f>K6*4</f>
        <v>0</v>
      </c>
      <c r="N6" s="43"/>
    </row>
    <row r="7" spans="1:13" ht="15">
      <c r="A7" s="13" t="s">
        <v>5</v>
      </c>
      <c r="B7" s="1">
        <v>11</v>
      </c>
      <c r="C7" s="3">
        <v>17.3</v>
      </c>
      <c r="D7" s="4">
        <v>34.6</v>
      </c>
      <c r="E7" s="5" t="s">
        <v>13</v>
      </c>
      <c r="F7" s="4">
        <v>34.6</v>
      </c>
      <c r="G7" s="11">
        <v>2</v>
      </c>
      <c r="H7" s="37"/>
      <c r="I7" s="35">
        <f>H7*1.21</f>
        <v>0</v>
      </c>
      <c r="J7" s="35">
        <f>H7*G7*F7</f>
        <v>0</v>
      </c>
      <c r="K7" s="35">
        <f>I7*G7*F7</f>
        <v>0</v>
      </c>
      <c r="L7" s="38">
        <f aca="true" t="shared" si="0" ref="L7:L9">J7*4</f>
        <v>0</v>
      </c>
      <c r="M7" s="45">
        <f aca="true" t="shared" si="1" ref="M7:M9">K7*4</f>
        <v>0</v>
      </c>
    </row>
    <row r="8" spans="1:13" ht="30.6" customHeight="1">
      <c r="A8" s="47" t="s">
        <v>6</v>
      </c>
      <c r="B8" s="2">
        <v>2</v>
      </c>
      <c r="C8" s="6">
        <v>5.85</v>
      </c>
      <c r="D8" s="7">
        <v>11.7</v>
      </c>
      <c r="E8" s="46" t="s">
        <v>14</v>
      </c>
      <c r="F8" s="7">
        <v>11.7</v>
      </c>
      <c r="G8" s="12">
        <v>2</v>
      </c>
      <c r="H8" s="37"/>
      <c r="I8" s="35">
        <f>H8*1.21</f>
        <v>0</v>
      </c>
      <c r="J8" s="35">
        <f>H8*G8*F8</f>
        <v>0</v>
      </c>
      <c r="K8" s="35">
        <f>I8*G8*F8</f>
        <v>0</v>
      </c>
      <c r="L8" s="38">
        <f t="shared" si="0"/>
        <v>0</v>
      </c>
      <c r="M8" s="45">
        <f t="shared" si="1"/>
        <v>0</v>
      </c>
    </row>
    <row r="9" spans="1:13" ht="15" thickBot="1">
      <c r="A9" s="12" t="s">
        <v>2</v>
      </c>
      <c r="B9" s="2">
        <v>7</v>
      </c>
      <c r="C9" s="6">
        <v>6.05</v>
      </c>
      <c r="D9" s="7">
        <v>12.1</v>
      </c>
      <c r="E9" s="8" t="s">
        <v>13</v>
      </c>
      <c r="F9" s="7">
        <v>12.1</v>
      </c>
      <c r="G9" s="12">
        <v>2</v>
      </c>
      <c r="H9" s="37"/>
      <c r="I9" s="35">
        <f>H9*1.21</f>
        <v>0</v>
      </c>
      <c r="J9" s="39">
        <f>H9*G9*F9</f>
        <v>0</v>
      </c>
      <c r="K9" s="39">
        <f>I9*G9*F9</f>
        <v>0</v>
      </c>
      <c r="L9" s="38">
        <f t="shared" si="0"/>
        <v>0</v>
      </c>
      <c r="M9" s="45">
        <f t="shared" si="1"/>
        <v>0</v>
      </c>
    </row>
    <row r="10" spans="1:13" ht="15" thickBot="1">
      <c r="A10" s="14" t="s">
        <v>7</v>
      </c>
      <c r="B10" s="15">
        <f>SUM(B6:B9)</f>
        <v>568</v>
      </c>
      <c r="C10" s="16">
        <f>SUM(C6:C9)</f>
        <v>1027.07</v>
      </c>
      <c r="D10" s="16">
        <f>SUM(D6:D9)</f>
        <v>2054.14</v>
      </c>
      <c r="E10" s="17"/>
      <c r="F10" s="18">
        <f>SUM(F6:F8)</f>
        <v>2042.04</v>
      </c>
      <c r="G10" s="10"/>
      <c r="H10" s="36"/>
      <c r="I10" s="36"/>
      <c r="J10" s="40">
        <f>SUM(J6:J9)</f>
        <v>0</v>
      </c>
      <c r="K10" s="42">
        <f>SUM(K6:K9)</f>
        <v>0</v>
      </c>
      <c r="L10" s="40">
        <f>SUM(L6:L9)</f>
        <v>0</v>
      </c>
      <c r="M10" s="42">
        <f>SUM(M6:M9)</f>
        <v>0</v>
      </c>
    </row>
    <row r="12" ht="15">
      <c r="A12" s="9"/>
    </row>
    <row r="13" ht="15" thickBot="1">
      <c r="A13" s="41" t="s">
        <v>20</v>
      </c>
    </row>
    <row r="14" spans="1:9" ht="36" customHeight="1">
      <c r="A14" s="58" t="s">
        <v>25</v>
      </c>
      <c r="B14" s="59"/>
      <c r="C14" s="59"/>
      <c r="D14" s="59"/>
      <c r="E14" s="59"/>
      <c r="F14" s="59"/>
      <c r="G14" s="52"/>
      <c r="H14" s="52"/>
      <c r="I14" s="53"/>
    </row>
    <row r="15" spans="1:9" ht="19.8" customHeight="1">
      <c r="A15" s="51" t="s">
        <v>27</v>
      </c>
      <c r="B15" s="49"/>
      <c r="C15" s="49"/>
      <c r="D15" s="49"/>
      <c r="E15" s="49"/>
      <c r="F15" s="49"/>
      <c r="G15" s="49"/>
      <c r="H15" s="49"/>
      <c r="I15" s="50"/>
    </row>
    <row r="16" spans="1:9" ht="15">
      <c r="A16" s="51" t="s">
        <v>26</v>
      </c>
      <c r="B16" s="49"/>
      <c r="C16" s="49"/>
      <c r="D16" s="49"/>
      <c r="E16" s="49"/>
      <c r="F16" s="49"/>
      <c r="G16" s="49"/>
      <c r="H16" s="49"/>
      <c r="I16" s="50"/>
    </row>
    <row r="17" spans="1:9" ht="15" thickBot="1">
      <c r="A17" s="56" t="s">
        <v>19</v>
      </c>
      <c r="B17" s="57"/>
      <c r="C17" s="57"/>
      <c r="D17" s="57"/>
      <c r="E17" s="57"/>
      <c r="F17" s="57"/>
      <c r="G17" s="54"/>
      <c r="H17" s="54"/>
      <c r="I17" s="55"/>
    </row>
  </sheetData>
  <sheetProtection sheet="1" objects="1" scenarios="1"/>
  <protectedRanges>
    <protectedRange sqref="H6:H9" name="Oblast1"/>
  </protectedRanges>
  <mergeCells count="5">
    <mergeCell ref="A17:F17"/>
    <mergeCell ref="A14:F14"/>
    <mergeCell ref="A4:E4"/>
    <mergeCell ref="A2:K3"/>
    <mergeCell ref="C1:H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&amp;CVZ " Zajištění úklidových služeb pro Stodskou nemocnici a.s. v období od 1.1. 2018 do 31.12.2021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2017-09-15T07:04:49Z</dcterms:modified>
  <cp:category/>
  <cp:version/>
  <cp:contentType/>
  <cp:contentStatus/>
</cp:coreProperties>
</file>