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/>
  <bookViews>
    <workbookView xWindow="0" yWindow="0" windowWidth="19440" windowHeight="9732" activeTab="0"/>
  </bookViews>
  <sheets>
    <sheet name="Svítidla + výustky" sheetId="2" r:id="rId1"/>
  </sheets>
  <definedNames/>
  <calcPr calcId="125725"/>
</workbook>
</file>

<file path=xl/sharedStrings.xml><?xml version="1.0" encoding="utf-8"?>
<sst xmlns="http://schemas.openxmlformats.org/spreadsheetml/2006/main" count="22" uniqueCount="20">
  <si>
    <t>Nabídková cena v Kč bez DPH za 1 rozhodný modelový rok</t>
  </si>
  <si>
    <t>Nabídková cena v Kč vč. DPH za 1 rozhodný modelový rok</t>
  </si>
  <si>
    <t>Nabídková cena v Kč bez DPH za 4 rozhodné modelové roky</t>
  </si>
  <si>
    <t>Nabídková cena v Kč s DPH za 4 rozhodné modelové roky</t>
  </si>
  <si>
    <t>dispečink</t>
  </si>
  <si>
    <t>Budova</t>
  </si>
  <si>
    <t>počet svítidel</t>
  </si>
  <si>
    <t>hlavní budova</t>
  </si>
  <si>
    <t>OKB + lékárna</t>
  </si>
  <si>
    <t>ubytovna - ordinace</t>
  </si>
  <si>
    <t>počet výústek</t>
  </si>
  <si>
    <t>četnost ročně</t>
  </si>
  <si>
    <r>
      <t xml:space="preserve">Nabídková cena v Kč bez DPH za </t>
    </r>
    <r>
      <rPr>
        <b/>
        <i/>
        <sz val="9"/>
        <color theme="1"/>
        <rFont val="Calibri"/>
        <family val="2"/>
      </rPr>
      <t>1 Ks</t>
    </r>
  </si>
  <si>
    <t>Nabídková cena v Kč vč. DPH za 1 Ks</t>
  </si>
  <si>
    <t>Celkem za výustky</t>
  </si>
  <si>
    <t>Celkem za svítidla</t>
  </si>
  <si>
    <t>Popis práce: mytí svítidel (zářivková tělesa) 1x ročně; vysávání výústek vzduchhotechniky 1x ročně; mimo kategorii 05 operační sály</t>
  </si>
  <si>
    <t>Celková cena za svítidla a výustky</t>
  </si>
  <si>
    <t>Příloha č.5 Technická specifikace/cenová nabídka - mytí svítidel a vysávání výustek vzduchotechniky</t>
  </si>
  <si>
    <t>Dodavatel vyplní do zeleného pole cenu za 1ks svítidel a výustek.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</si>
</sst>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0">
    <xf numFmtId="0" fontId="0" fillId="0" borderId="0" xfId="0"/>
    <xf numFmtId="0" fontId="0" fillId="0" borderId="1" xfId="0" applyBorder="1"/>
    <xf numFmtId="0" fontId="3" fillId="2" borderId="2" xfId="20" applyFont="1" applyFill="1" applyBorder="1" applyAlignment="1" applyProtection="1">
      <alignment horizontal="center" vertical="center" wrapText="1"/>
      <protection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4" fontId="3" fillId="4" borderId="2" xfId="20" applyNumberFormat="1" applyFont="1" applyFill="1" applyBorder="1" applyAlignment="1" applyProtection="1">
      <alignment horizontal="center" vertical="center" wrapText="1"/>
      <protection/>
    </xf>
    <xf numFmtId="4" fontId="3" fillId="3" borderId="2" xfId="20" applyNumberFormat="1" applyFont="1" applyFill="1" applyBorder="1" applyAlignment="1" applyProtection="1">
      <alignment horizontal="center" vertical="center" wrapText="1"/>
      <protection/>
    </xf>
    <xf numFmtId="4" fontId="3" fillId="3" borderId="3" xfId="2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0" borderId="1" xfId="0" applyFill="1" applyBorder="1"/>
    <xf numFmtId="0" fontId="2" fillId="0" borderId="13" xfId="0" applyFont="1" applyFill="1" applyBorder="1" applyAlignment="1">
      <alignment horizontal="left"/>
    </xf>
    <xf numFmtId="0" fontId="0" fillId="0" borderId="14" xfId="0" applyBorder="1"/>
    <xf numFmtId="164" fontId="0" fillId="0" borderId="15" xfId="0" applyNumberFormat="1" applyBorder="1"/>
    <xf numFmtId="164" fontId="0" fillId="0" borderId="16" xfId="0" applyNumberFormat="1" applyBorder="1"/>
    <xf numFmtId="164" fontId="0" fillId="5" borderId="13" xfId="0" applyNumberFormat="1" applyFill="1" applyBorder="1"/>
    <xf numFmtId="164" fontId="0" fillId="5" borderId="17" xfId="0" applyNumberFormat="1" applyFill="1" applyBorder="1"/>
    <xf numFmtId="164" fontId="0" fillId="5" borderId="18" xfId="0" applyNumberFormat="1" applyFill="1" applyBorder="1"/>
    <xf numFmtId="164" fontId="0" fillId="2" borderId="15" xfId="0" applyNumberFormat="1" applyFill="1" applyBorder="1"/>
    <xf numFmtId="164" fontId="0" fillId="0" borderId="8" xfId="0" applyNumberFormat="1" applyBorder="1"/>
    <xf numFmtId="164" fontId="0" fillId="5" borderId="19" xfId="0" applyNumberFormat="1" applyFill="1" applyBorder="1"/>
    <xf numFmtId="164" fontId="0" fillId="5" borderId="9" xfId="0" applyNumberFormat="1" applyFill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16" xfId="0" applyNumberFormat="1" applyFill="1" applyBorder="1"/>
    <xf numFmtId="164" fontId="0" fillId="0" borderId="22" xfId="0" applyNumberFormat="1" applyFill="1" applyBorder="1"/>
    <xf numFmtId="164" fontId="0" fillId="0" borderId="22" xfId="0" applyNumberFormat="1" applyBorder="1"/>
    <xf numFmtId="164" fontId="0" fillId="0" borderId="23" xfId="0" applyNumberFormat="1" applyBorder="1"/>
    <xf numFmtId="164" fontId="0" fillId="5" borderId="24" xfId="0" applyNumberFormat="1" applyFill="1" applyBorder="1"/>
    <xf numFmtId="164" fontId="0" fillId="5" borderId="25" xfId="0" applyNumberFormat="1" applyFill="1" applyBorder="1"/>
    <xf numFmtId="164" fontId="0" fillId="5" borderId="26" xfId="0" applyNumberFormat="1" applyFill="1" applyBorder="1"/>
    <xf numFmtId="164" fontId="0" fillId="0" borderId="14" xfId="0" applyNumberFormat="1" applyBorder="1"/>
    <xf numFmtId="0" fontId="0" fillId="0" borderId="0" xfId="0" applyFont="1" applyFill="1"/>
    <xf numFmtId="0" fontId="5" fillId="0" borderId="1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2" borderId="16" xfId="0" applyFill="1" applyBorder="1" applyAlignment="1">
      <alignment horizontal="left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Měna 2" xfId="22"/>
    <cellStyle name="Procenta 2" xfId="23"/>
    <cellStyle name="Čárka 2" xfId="24"/>
    <cellStyle name="Normální 4" xfId="25"/>
    <cellStyle name="Normální 5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Layout" workbookViewId="0" topLeftCell="A1">
      <selection activeCell="D21" sqref="D21"/>
    </sheetView>
  </sheetViews>
  <sheetFormatPr defaultColWidth="9.140625" defaultRowHeight="15"/>
  <cols>
    <col min="1" max="1" width="22.421875" style="0" customWidth="1"/>
    <col min="2" max="2" width="17.140625" style="0" customWidth="1"/>
    <col min="6" max="6" width="13.00390625" style="0" customWidth="1"/>
    <col min="7" max="7" width="15.140625" style="0" customWidth="1"/>
    <col min="8" max="8" width="13.140625" style="0" customWidth="1"/>
    <col min="9" max="9" width="15.140625" style="0" customWidth="1"/>
  </cols>
  <sheetData>
    <row r="1" spans="2:8" ht="15" thickBot="1">
      <c r="B1" s="49" t="s">
        <v>19</v>
      </c>
      <c r="C1" s="49"/>
      <c r="D1" s="49"/>
      <c r="E1" s="49"/>
      <c r="F1" s="49"/>
      <c r="G1" s="49"/>
      <c r="H1" s="49"/>
    </row>
    <row r="2" spans="1:9" ht="15">
      <c r="A2" s="43" t="s">
        <v>18</v>
      </c>
      <c r="B2" s="44"/>
      <c r="C2" s="44"/>
      <c r="D2" s="44"/>
      <c r="E2" s="44"/>
      <c r="F2" s="44"/>
      <c r="G2" s="44"/>
      <c r="H2" s="44"/>
      <c r="I2" s="45"/>
    </row>
    <row r="3" spans="1:9" ht="15" thickBot="1">
      <c r="A3" s="46"/>
      <c r="B3" s="47"/>
      <c r="C3" s="47"/>
      <c r="D3" s="47"/>
      <c r="E3" s="47"/>
      <c r="F3" s="47"/>
      <c r="G3" s="47"/>
      <c r="H3" s="47"/>
      <c r="I3" s="48"/>
    </row>
    <row r="4" ht="15" thickBot="1"/>
    <row r="5" spans="1:9" ht="48">
      <c r="A5" s="8" t="s">
        <v>5</v>
      </c>
      <c r="B5" s="12" t="s">
        <v>6</v>
      </c>
      <c r="C5" s="11" t="s">
        <v>11</v>
      </c>
      <c r="D5" s="2" t="s">
        <v>12</v>
      </c>
      <c r="E5" s="3" t="s">
        <v>13</v>
      </c>
      <c r="F5" s="4" t="s">
        <v>0</v>
      </c>
      <c r="G5" s="5" t="s">
        <v>1</v>
      </c>
      <c r="H5" s="4" t="s">
        <v>2</v>
      </c>
      <c r="I5" s="6" t="s">
        <v>3</v>
      </c>
    </row>
    <row r="6" spans="1:9" ht="21" customHeight="1">
      <c r="A6" s="13" t="s">
        <v>7</v>
      </c>
      <c r="B6" s="14">
        <v>2152</v>
      </c>
      <c r="C6" s="7">
        <v>1</v>
      </c>
      <c r="D6" s="28"/>
      <c r="E6" s="23">
        <f>D6*1.21</f>
        <v>0</v>
      </c>
      <c r="F6" s="23">
        <f>D6*C6*B6</f>
        <v>0</v>
      </c>
      <c r="G6" s="23">
        <f>E6*C6*B6</f>
        <v>0</v>
      </c>
      <c r="H6" s="23">
        <f>F6*4</f>
        <v>0</v>
      </c>
      <c r="I6" s="29">
        <f>G6*4</f>
        <v>0</v>
      </c>
    </row>
    <row r="7" spans="1:9" ht="21" customHeight="1">
      <c r="A7" s="13" t="s">
        <v>8</v>
      </c>
      <c r="B7" s="14">
        <v>47</v>
      </c>
      <c r="C7" s="7">
        <v>1</v>
      </c>
      <c r="D7" s="28"/>
      <c r="E7" s="23">
        <f aca="true" t="shared" si="0" ref="E7:E12">D7*1.21</f>
        <v>0</v>
      </c>
      <c r="F7" s="23">
        <f aca="true" t="shared" si="1" ref="F7:F12">D7*C7*B7</f>
        <v>0</v>
      </c>
      <c r="G7" s="23">
        <f aca="true" t="shared" si="2" ref="G7:G12">E7*C7*B7</f>
        <v>0</v>
      </c>
      <c r="H7" s="23">
        <f aca="true" t="shared" si="3" ref="H7:H13">F7*4</f>
        <v>0</v>
      </c>
      <c r="I7" s="29">
        <f aca="true" t="shared" si="4" ref="I7:I13">G7*4</f>
        <v>0</v>
      </c>
    </row>
    <row r="8" spans="1:9" ht="21" customHeight="1">
      <c r="A8" s="7" t="s">
        <v>9</v>
      </c>
      <c r="B8" s="15">
        <v>8</v>
      </c>
      <c r="C8" s="7">
        <v>1</v>
      </c>
      <c r="D8" s="28"/>
      <c r="E8" s="23">
        <f t="shared" si="0"/>
        <v>0</v>
      </c>
      <c r="F8" s="23">
        <f t="shared" si="1"/>
        <v>0</v>
      </c>
      <c r="G8" s="23">
        <f t="shared" si="2"/>
        <v>0</v>
      </c>
      <c r="H8" s="23">
        <f t="shared" si="3"/>
        <v>0</v>
      </c>
      <c r="I8" s="29">
        <f t="shared" si="4"/>
        <v>0</v>
      </c>
    </row>
    <row r="9" spans="1:9" ht="21" customHeight="1">
      <c r="A9" s="7" t="s">
        <v>4</v>
      </c>
      <c r="B9" s="15">
        <v>5</v>
      </c>
      <c r="C9" s="7">
        <v>1</v>
      </c>
      <c r="D9" s="28"/>
      <c r="E9" s="23">
        <f t="shared" si="0"/>
        <v>0</v>
      </c>
      <c r="F9" s="23">
        <f t="shared" si="1"/>
        <v>0</v>
      </c>
      <c r="G9" s="23">
        <f t="shared" si="2"/>
        <v>0</v>
      </c>
      <c r="H9" s="23">
        <f t="shared" si="3"/>
        <v>0</v>
      </c>
      <c r="I9" s="29">
        <f t="shared" si="4"/>
        <v>0</v>
      </c>
    </row>
    <row r="10" spans="1:9" ht="21" customHeight="1" thickBot="1">
      <c r="A10" s="9" t="s">
        <v>15</v>
      </c>
      <c r="B10" s="16">
        <f>SUM(B6:B9)</f>
        <v>2212</v>
      </c>
      <c r="C10" s="1"/>
      <c r="D10" s="34"/>
      <c r="E10" s="24"/>
      <c r="F10" s="30">
        <f>SUM(F6:F9)</f>
        <v>0</v>
      </c>
      <c r="G10" s="30">
        <f>SUM(G6:G9)</f>
        <v>0</v>
      </c>
      <c r="H10" s="30">
        <f t="shared" si="3"/>
        <v>0</v>
      </c>
      <c r="I10" s="31">
        <f t="shared" si="4"/>
        <v>0</v>
      </c>
    </row>
    <row r="11" spans="1:9" ht="21" customHeight="1">
      <c r="A11" s="8" t="s">
        <v>5</v>
      </c>
      <c r="B11" s="17" t="s">
        <v>10</v>
      </c>
      <c r="C11" s="19"/>
      <c r="D11" s="35"/>
      <c r="E11" s="36"/>
      <c r="F11" s="36"/>
      <c r="G11" s="36"/>
      <c r="H11" s="36"/>
      <c r="I11" s="37"/>
    </row>
    <row r="12" spans="1:9" ht="21" customHeight="1" thickBot="1">
      <c r="A12" s="13" t="s">
        <v>7</v>
      </c>
      <c r="B12" s="10">
        <v>179</v>
      </c>
      <c r="C12" s="7">
        <v>1</v>
      </c>
      <c r="D12" s="28"/>
      <c r="E12" s="23">
        <f t="shared" si="0"/>
        <v>0</v>
      </c>
      <c r="F12" s="32">
        <f t="shared" si="1"/>
        <v>0</v>
      </c>
      <c r="G12" s="32">
        <f t="shared" si="2"/>
        <v>0</v>
      </c>
      <c r="H12" s="32">
        <f t="shared" si="3"/>
        <v>0</v>
      </c>
      <c r="I12" s="33">
        <f t="shared" si="4"/>
        <v>0</v>
      </c>
    </row>
    <row r="13" spans="1:9" ht="21" customHeight="1" thickBot="1">
      <c r="A13" s="9" t="s">
        <v>14</v>
      </c>
      <c r="B13" s="18">
        <f>SUM(B12)</f>
        <v>179</v>
      </c>
      <c r="C13" s="20"/>
      <c r="D13" s="34"/>
      <c r="E13" s="24"/>
      <c r="F13" s="38">
        <f>SUM(F12)</f>
        <v>0</v>
      </c>
      <c r="G13" s="39">
        <f>SUM(G12)</f>
        <v>0</v>
      </c>
      <c r="H13" s="39">
        <f t="shared" si="3"/>
        <v>0</v>
      </c>
      <c r="I13" s="40">
        <f t="shared" si="4"/>
        <v>0</v>
      </c>
    </row>
    <row r="14" spans="1:9" ht="21" customHeight="1" thickBot="1">
      <c r="A14" s="21" t="s">
        <v>17</v>
      </c>
      <c r="B14" s="22"/>
      <c r="C14" s="22"/>
      <c r="D14" s="41"/>
      <c r="E14" s="41"/>
      <c r="F14" s="25">
        <f>SUM(F10+F13)</f>
        <v>0</v>
      </c>
      <c r="G14" s="26">
        <f aca="true" t="shared" si="5" ref="G14:I14">SUM(G10+G13)</f>
        <v>0</v>
      </c>
      <c r="H14" s="26">
        <f t="shared" si="5"/>
        <v>0</v>
      </c>
      <c r="I14" s="27">
        <f t="shared" si="5"/>
        <v>0</v>
      </c>
    </row>
    <row r="17" ht="15">
      <c r="A17" s="42" t="s">
        <v>16</v>
      </c>
    </row>
  </sheetData>
  <sheetProtection sheet="1" objects="1" scenarios="1"/>
  <protectedRanges>
    <protectedRange sqref="D6:D12" name="Oblast1"/>
  </protectedRanges>
  <mergeCells count="2">
    <mergeCell ref="A2:I3"/>
    <mergeCell ref="B1:H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&amp;CVZ " Zajištění úklidových služeb pro Stodskou nemocnici a.s. v období od 1.1. 2018 do 31.12.2021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2017-09-14T11:38:13Z</dcterms:modified>
  <cp:category/>
  <cp:version/>
  <cp:contentType/>
  <cp:contentStatus/>
</cp:coreProperties>
</file>