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'List1'!$A$1:$L$62</definedName>
  </definedNames>
  <calcPr calcId="125725"/>
</workbook>
</file>

<file path=xl/sharedStrings.xml><?xml version="1.0" encoding="utf-8"?>
<sst xmlns="http://schemas.openxmlformats.org/spreadsheetml/2006/main" count="92" uniqueCount="66">
  <si>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</si>
  <si>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</si>
  <si>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</si>
  <si>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</si>
  <si>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</si>
  <si>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</si>
  <si>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</si>
  <si>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</si>
  <si>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</si>
  <si>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</si>
  <si>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</si>
  <si>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 xml:space="preserve">                                                                           podpis oprávněné osoby za uchazeče</t>
  </si>
  <si>
    <t>titul, jméno, příjmení, funkce</t>
  </si>
  <si>
    <t>Název:</t>
  </si>
  <si>
    <t>Klatovská nemocnice, a.s.</t>
  </si>
  <si>
    <t>Plzeňská 929, 339 01 Klatovy</t>
  </si>
  <si>
    <t>26360527 / CZ26360527</t>
  </si>
  <si>
    <t>MUDr. Jiří Zeithaml, předseda představenstva</t>
  </si>
  <si>
    <t>IČO/DIČ:</t>
  </si>
  <si>
    <t>DOPLNÍ DODAVATEL</t>
  </si>
  <si>
    <r>
      <rPr>
        <b/>
        <sz val="10"/>
        <color rgb="FF010000"/>
        <rFont val="Arial"/>
        <family val="2"/>
      </rPr>
      <t>Dodavatel tímto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</si>
  <si>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Krycí list nabídky</t>
  </si>
  <si>
    <t>V ....................... dne ...................2017</t>
  </si>
  <si>
    <t>Základní údaje – DODAVATEL</t>
  </si>
  <si>
    <t xml:space="preserve">Příloha č. 2 Zadávací dokumentace: </t>
  </si>
  <si>
    <t>Nadlimitní veřejná zakázka zadávaná ve zjednodušeném režimu podle zákona č. 134/2016 Sb., o zadávání veřejných zakázkách, ve znění pozdějších předpisů (dále jen „ZZVZ“).</t>
  </si>
  <si>
    <t>Zajištění stravovacích služeb pro pacienty, zaměstnance a ostatní strávníky Klatovské nemocnice, a.s.</t>
  </si>
  <si>
    <t>A) Standardní pacientská stravovací jednotka (PSJ)</t>
  </si>
  <si>
    <t>Předpokládaný objem PSJ za 4 roky</t>
  </si>
  <si>
    <t>Položka PSJ</t>
  </si>
  <si>
    <t>KALKULACE NABÍDKOVÉ CENY (v Kč)</t>
  </si>
  <si>
    <t>Snídaně vč. přesnídávky, svačiny a mimořádného přídavku</t>
  </si>
  <si>
    <t>Standardní večeře vč. druhé večeře</t>
  </si>
  <si>
    <t>Oběd vč. polévky</t>
  </si>
  <si>
    <t>ID</t>
  </si>
  <si>
    <t>B) Standardní zaměstnanecká stravovací jednotka (ZSJ)</t>
  </si>
  <si>
    <t>Položka ZSJ</t>
  </si>
  <si>
    <t>Předpokládaný objem ZSJ za 4 roky</t>
  </si>
  <si>
    <t>C) Stravovní nad rámec standardních stravovacích jednotek (SnRSJ)</t>
  </si>
  <si>
    <t>ZSJ celkem (= 4)</t>
  </si>
  <si>
    <t>Celková nbaídková cena bez DPH</t>
  </si>
  <si>
    <t>DPH samostatně</t>
  </si>
  <si>
    <t>Celková nabídková cena vč. DPH</t>
  </si>
  <si>
    <t>CELKOVÁ NABÍDKOVÁ CENA ZA 4 ROKY DLE PŘEDPOKLÁDANÉHO MNOŽSTVÍ (A + B + C)</t>
  </si>
  <si>
    <t>Položka (SnRSJ)</t>
  </si>
  <si>
    <t>Cena za SnRSJ bez DPH</t>
  </si>
  <si>
    <t>Cena za SnRSJ vč. DPH</t>
  </si>
  <si>
    <t>Předpokládaný objem SnRSJ za 4 roky</t>
  </si>
  <si>
    <t>Cena za ZSJ bez DPH</t>
  </si>
  <si>
    <t>Cena za ZSJ vč. DPH</t>
  </si>
  <si>
    <t>SnRSJ Celkem (= 5)</t>
  </si>
  <si>
    <t>PSJ celkem (= 1+2+3)</t>
  </si>
  <si>
    <t>Prohlášení dodavatele v souladu s čl. 14.5 Zadávací dokumentace:</t>
  </si>
  <si>
    <r>
      <t xml:space="preserve">Dodavatel je povinen v Krycím listě vyplnit požadované </t>
    </r>
    <r>
      <rPr>
        <b/>
        <u val="single"/>
        <sz val="10"/>
        <color rgb="FFFF0000"/>
        <rFont val="Arial"/>
        <family val="2"/>
      </rPr>
      <t>jednotkové ceny, celková nabídková cena se automaticky dopočítá</t>
    </r>
    <r>
      <rPr>
        <sz val="10"/>
        <color rgb="FFFF0000"/>
        <rFont val="Arial"/>
        <family val="2"/>
      </rPr>
      <t>. Údaje uvedené v Krycím listě musí být v souladu s údaji uvedenými v jiných částech nabídky dodavatele.</t>
    </r>
  </si>
  <si>
    <t>Polévka</t>
  </si>
  <si>
    <t>Hlavní jídlo</t>
  </si>
  <si>
    <t>Položková cena celkem bez DPH</t>
  </si>
  <si>
    <t>Položková cena celkem vč. DPH</t>
  </si>
  <si>
    <t>Náklady na potraviny</t>
  </si>
  <si>
    <t>Režijní náklady</t>
  </si>
  <si>
    <t>Celková položková cena</t>
  </si>
  <si>
    <t xml:space="preserve">Cena bez DPH celkem za předpokládaný objem </t>
  </si>
  <si>
    <t xml:space="preserve">Cena vč. DPH celkem za předpokládaný objem </t>
  </si>
  <si>
    <t>Položková cena bez DPH rozepsaná dle nákladů</t>
  </si>
  <si>
    <r>
      <rPr>
        <b/>
        <sz val="10"/>
        <color theme="1"/>
        <rFont val="Arial"/>
        <family val="2"/>
      </rPr>
      <t>Dodavatel tímto uděluje zadavateli svůj výslovný souhlas se zveřejněním Smlouvy vč. příloh uzavřené na tuto veřejnou zakázku</t>
    </r>
    <r>
      <rPr>
        <sz val="10"/>
        <color theme="1"/>
        <rFont val="Arial"/>
        <family val="2"/>
      </rPr>
      <t>, včetně případných dodatků, a to v registru smluv, případně na profilu zadavatele, za podmínek vyplývajících z příslušných právních předpisů (zákon č. 340/2015 Sb., o registru smluv, ZZVZ).</t>
    </r>
  </si>
  <si>
    <t>Bageta nebo balíček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</si>
</sst>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sz val="10"/>
      <color rgb="FF080707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80707"/>
      <name val="Arial"/>
      <family val="2"/>
    </font>
    <font>
      <b/>
      <sz val="12"/>
      <color rgb="FFFF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10"/>
      <color rgb="FFFF00FF"/>
      <name val="Arial"/>
      <family val="2"/>
    </font>
    <font>
      <b/>
      <sz val="11"/>
      <color rgb="FFFF00FF"/>
      <name val="Arial"/>
      <family val="2"/>
    </font>
    <font>
      <sz val="10"/>
      <color theme="0" tint="-0.4999699890613556"/>
      <name val="Arial"/>
      <family val="2"/>
    </font>
    <font>
      <sz val="11"/>
      <color rgb="FF0000FF"/>
      <name val="Arial"/>
      <family val="2"/>
    </font>
    <font>
      <sz val="11"/>
      <color rgb="FFFF00FF"/>
      <name val="Arial"/>
      <family val="2"/>
    </font>
    <font>
      <b/>
      <sz val="10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3" fontId="0" fillId="0" borderId="0" xfId="0" applyNumberFormat="1" applyProtection="1"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Protection="1">
      <protection/>
    </xf>
    <xf numFmtId="3" fontId="4" fillId="0" borderId="1" xfId="0" applyNumberFormat="1" applyFont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164" fontId="12" fillId="0" borderId="1" xfId="0" applyNumberFormat="1" applyFont="1" applyBorder="1" applyAlignment="1" applyProtection="1">
      <alignment horizontal="center" vertical="center" wrapText="1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21" fillId="0" borderId="0" xfId="0" applyFont="1" applyProtection="1">
      <protection/>
    </xf>
    <xf numFmtId="3" fontId="23" fillId="0" borderId="1" xfId="0" applyNumberFormat="1" applyFont="1" applyBorder="1" applyAlignment="1" applyProtection="1">
      <alignment horizontal="center" vertical="center" wrapText="1"/>
      <protection/>
    </xf>
    <xf numFmtId="164" fontId="23" fillId="0" borderId="1" xfId="0" applyNumberFormat="1" applyFont="1" applyBorder="1" applyAlignment="1" applyProtection="1">
      <alignment horizontal="center" vertical="center" wrapText="1"/>
      <protection/>
    </xf>
    <xf numFmtId="164" fontId="23" fillId="2" borderId="1" xfId="0" applyNumberFormat="1" applyFont="1" applyFill="1" applyBorder="1" applyAlignment="1" applyProtection="1">
      <alignment horizontal="center" vertical="center" wrapText="1"/>
      <protection/>
    </xf>
    <xf numFmtId="164" fontId="26" fillId="0" borderId="1" xfId="0" applyNumberFormat="1" applyFont="1" applyFill="1" applyBorder="1" applyAlignment="1" applyProtection="1">
      <alignment horizontal="center" vertical="center" wrapText="1"/>
      <protection/>
    </xf>
    <xf numFmtId="3" fontId="26" fillId="0" borderId="1" xfId="0" applyNumberFormat="1" applyFont="1" applyFill="1" applyBorder="1" applyAlignment="1" applyProtection="1">
      <alignment horizontal="center" vertical="center" wrapText="1"/>
      <protection/>
    </xf>
    <xf numFmtId="164" fontId="26" fillId="0" borderId="1" xfId="0" applyNumberFormat="1" applyFont="1" applyBorder="1" applyAlignment="1" applyProtection="1">
      <alignment horizontal="center" vertical="center" wrapText="1"/>
      <protection/>
    </xf>
    <xf numFmtId="164" fontId="26" fillId="2" borderId="1" xfId="0" applyNumberFormat="1" applyFont="1" applyFill="1" applyBorder="1" applyAlignment="1" applyProtection="1">
      <alignment horizontal="center" vertical="center" wrapText="1"/>
      <protection/>
    </xf>
    <xf numFmtId="3" fontId="28" fillId="0" borderId="1" xfId="0" applyNumberFormat="1" applyFont="1" applyFill="1" applyBorder="1" applyAlignment="1" applyProtection="1">
      <alignment horizontal="center" vertical="center" wrapText="1"/>
      <protection/>
    </xf>
    <xf numFmtId="164" fontId="28" fillId="0" borderId="1" xfId="0" applyNumberFormat="1" applyFont="1" applyBorder="1" applyAlignment="1" applyProtection="1">
      <alignment horizontal="center" vertical="center" wrapText="1"/>
      <protection/>
    </xf>
    <xf numFmtId="164" fontId="28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/>
      <protection/>
    </xf>
    <xf numFmtId="0" fontId="4" fillId="2" borderId="0" xfId="0" applyFont="1" applyFill="1" applyAlignment="1" applyProtection="1">
      <alignment vertical="center" wrapText="1"/>
      <protection/>
    </xf>
    <xf numFmtId="0" fontId="11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horizontal="center" wrapText="1"/>
      <protection/>
    </xf>
    <xf numFmtId="0" fontId="3" fillId="2" borderId="0" xfId="0" applyFont="1" applyFill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16" fillId="2" borderId="0" xfId="0" applyFont="1" applyFill="1" applyBorder="1" applyAlignment="1" applyProtection="1">
      <alignment horizontal="left" vertical="center" wrapText="1"/>
      <protection/>
    </xf>
    <xf numFmtId="164" fontId="17" fillId="2" borderId="0" xfId="0" applyNumberFormat="1" applyFont="1" applyFill="1" applyBorder="1" applyAlignment="1" applyProtection="1">
      <alignment horizontal="center" vertical="center" wrapText="1"/>
      <protection/>
    </xf>
    <xf numFmtId="9" fontId="17" fillId="2" borderId="0" xfId="0" applyNumberFormat="1" applyFont="1" applyFill="1" applyBorder="1" applyAlignment="1" applyProtection="1">
      <alignment horizontal="center" vertical="center" wrapText="1"/>
      <protection/>
    </xf>
    <xf numFmtId="3" fontId="16" fillId="2" borderId="0" xfId="0" applyNumberFormat="1" applyFont="1" applyFill="1" applyBorder="1" applyAlignment="1" applyProtection="1">
      <alignment horizontal="center" vertical="center" wrapText="1"/>
      <protection/>
    </xf>
    <xf numFmtId="3" fontId="18" fillId="2" borderId="0" xfId="0" applyNumberFormat="1" applyFont="1" applyFill="1" applyBorder="1" applyAlignment="1" applyProtection="1">
      <alignment horizontal="center" vertical="center" wrapText="1"/>
      <protection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1" xfId="0" applyNumberFormat="1" applyFont="1" applyFill="1" applyBorder="1" applyAlignment="1" applyProtection="1">
      <alignment horizontal="center" vertical="center" wrapText="1"/>
      <protection/>
    </xf>
    <xf numFmtId="164" fontId="18" fillId="0" borderId="1" xfId="0" applyNumberFormat="1" applyFont="1" applyBorder="1" applyAlignment="1" applyProtection="1">
      <alignment horizontal="center" vertical="center" wrapText="1"/>
      <protection/>
    </xf>
    <xf numFmtId="0" fontId="29" fillId="0" borderId="1" xfId="0" applyFont="1" applyBorder="1" applyAlignment="1" applyProtection="1">
      <alignment horizontal="left" vertical="center" wrapText="1"/>
      <protection/>
    </xf>
    <xf numFmtId="164" fontId="31" fillId="0" borderId="1" xfId="0" applyNumberFormat="1" applyFont="1" applyFill="1" applyBorder="1" applyAlignment="1" applyProtection="1">
      <alignment horizontal="center" vertical="center" wrapText="1"/>
      <protection/>
    </xf>
    <xf numFmtId="164" fontId="3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4" fillId="3" borderId="2" xfId="0" applyFont="1" applyFill="1" applyBorder="1" applyAlignment="1" applyProtection="1">
      <alignment horizontal="center" vertical="center"/>
      <protection/>
    </xf>
    <xf numFmtId="0" fontId="4" fillId="3" borderId="3" xfId="0" applyFont="1" applyFill="1" applyBorder="1" applyAlignment="1" applyProtection="1">
      <alignment horizontal="center" vertical="center"/>
      <protection/>
    </xf>
    <xf numFmtId="0" fontId="4" fillId="3" borderId="4" xfId="0" applyFont="1" applyFill="1" applyBorder="1" applyAlignment="1" applyProtection="1">
      <alignment horizontal="center" vertical="center"/>
      <protection/>
    </xf>
    <xf numFmtId="0" fontId="16" fillId="3" borderId="2" xfId="0" applyFont="1" applyFill="1" applyBorder="1" applyAlignment="1" applyProtection="1">
      <alignment horizontal="center" vertical="center" wrapText="1"/>
      <protection/>
    </xf>
    <xf numFmtId="0" fontId="16" fillId="3" borderId="3" xfId="0" applyFont="1" applyFill="1" applyBorder="1" applyAlignment="1" applyProtection="1">
      <alignment horizontal="center" vertical="center" wrapText="1"/>
      <protection/>
    </xf>
    <xf numFmtId="0" fontId="16" fillId="3" borderId="4" xfId="0" applyFont="1" applyFill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horizontal="justify" vertical="center"/>
      <protection/>
    </xf>
    <xf numFmtId="0" fontId="3" fillId="5" borderId="3" xfId="0" applyFont="1" applyFill="1" applyBorder="1" applyAlignment="1" applyProtection="1">
      <alignment horizontal="justify" vertical="center"/>
      <protection/>
    </xf>
    <xf numFmtId="0" fontId="3" fillId="5" borderId="4" xfId="0" applyFont="1" applyFill="1" applyBorder="1" applyAlignment="1" applyProtection="1">
      <alignment horizontal="justify" vertical="center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4" fillId="5" borderId="3" xfId="0" applyFont="1" applyFill="1" applyBorder="1" applyAlignment="1" applyProtection="1">
      <alignment horizontal="justify" vertical="center" wrapText="1"/>
      <protection/>
    </xf>
    <xf numFmtId="0" fontId="4" fillId="5" borderId="4" xfId="0" applyFont="1" applyFill="1" applyBorder="1" applyAlignment="1" applyProtection="1">
      <alignment horizontal="justify" vertical="center" wrapText="1"/>
      <protection/>
    </xf>
    <xf numFmtId="0" fontId="16" fillId="5" borderId="2" xfId="0" applyFont="1" applyFill="1" applyBorder="1" applyAlignment="1" applyProtection="1">
      <alignment horizontal="left" wrapText="1"/>
      <protection/>
    </xf>
    <xf numFmtId="0" fontId="16" fillId="5" borderId="3" xfId="0" applyFont="1" applyFill="1" applyBorder="1" applyAlignment="1" applyProtection="1">
      <alignment horizontal="left" wrapText="1"/>
      <protection/>
    </xf>
    <xf numFmtId="0" fontId="16" fillId="5" borderId="4" xfId="0" applyFont="1" applyFill="1" applyBorder="1" applyAlignment="1" applyProtection="1">
      <alignment horizontal="left" wrapText="1"/>
      <protection/>
    </xf>
    <xf numFmtId="0" fontId="5" fillId="5" borderId="2" xfId="0" applyFont="1" applyFill="1" applyBorder="1" applyAlignment="1" applyProtection="1">
      <alignment horizontal="left" wrapText="1"/>
      <protection/>
    </xf>
    <xf numFmtId="0" fontId="5" fillId="5" borderId="3" xfId="0" applyFont="1" applyFill="1" applyBorder="1" applyAlignment="1" applyProtection="1">
      <alignment horizontal="left" wrapText="1"/>
      <protection/>
    </xf>
    <xf numFmtId="0" fontId="5" fillId="5" borderId="4" xfId="0" applyFont="1" applyFill="1" applyBorder="1" applyAlignment="1" applyProtection="1">
      <alignment horizontal="left" wrapText="1"/>
      <protection/>
    </xf>
    <xf numFmtId="49" fontId="5" fillId="5" borderId="2" xfId="0" applyNumberFormat="1" applyFont="1" applyFill="1" applyBorder="1" applyAlignment="1" applyProtection="1">
      <alignment horizontal="left" wrapText="1"/>
      <protection/>
    </xf>
    <xf numFmtId="49" fontId="5" fillId="5" borderId="3" xfId="0" applyNumberFormat="1" applyFont="1" applyFill="1" applyBorder="1" applyAlignment="1" applyProtection="1">
      <alignment horizontal="left" wrapText="1"/>
      <protection/>
    </xf>
    <xf numFmtId="49" fontId="5" fillId="5" borderId="4" xfId="0" applyNumberFormat="1" applyFont="1" applyFill="1" applyBorder="1" applyAlignment="1" applyProtection="1">
      <alignment horizontal="left" wrapText="1"/>
      <protection/>
    </xf>
    <xf numFmtId="0" fontId="9" fillId="4" borderId="2" xfId="0" applyFont="1" applyFill="1" applyBorder="1" applyAlignment="1" applyProtection="1">
      <alignment horizontal="left"/>
      <protection locked="0"/>
    </xf>
    <xf numFmtId="0" fontId="9" fillId="4" borderId="3" xfId="0" applyFont="1" applyFill="1" applyBorder="1" applyAlignment="1" applyProtection="1">
      <alignment horizontal="left"/>
      <protection locked="0"/>
    </xf>
    <xf numFmtId="0" fontId="9" fillId="4" borderId="4" xfId="0" applyFont="1" applyFill="1" applyBorder="1" applyAlignment="1" applyProtection="1">
      <alignment horizontal="left"/>
      <protection locked="0"/>
    </xf>
    <xf numFmtId="164" fontId="17" fillId="3" borderId="2" xfId="0" applyNumberFormat="1" applyFont="1" applyFill="1" applyBorder="1" applyAlignment="1" applyProtection="1">
      <alignment horizontal="center" vertical="center" wrapText="1"/>
      <protection/>
    </xf>
    <xf numFmtId="164" fontId="17" fillId="3" borderId="4" xfId="0" applyNumberFormat="1" applyFont="1" applyFill="1" applyBorder="1" applyAlignment="1" applyProtection="1">
      <alignment horizontal="center" vertical="center" wrapText="1"/>
      <protection/>
    </xf>
    <xf numFmtId="0" fontId="17" fillId="3" borderId="2" xfId="0" applyFont="1" applyFill="1" applyBorder="1" applyAlignment="1" applyProtection="1">
      <alignment horizontal="center" vertical="center" wrapText="1"/>
      <protection/>
    </xf>
    <xf numFmtId="0" fontId="17" fillId="3" borderId="4" xfId="0" applyFont="1" applyFill="1" applyBorder="1" applyAlignment="1" applyProtection="1">
      <alignment horizontal="center" vertical="center" wrapText="1"/>
      <protection/>
    </xf>
    <xf numFmtId="164" fontId="1" fillId="0" borderId="2" xfId="0" applyNumberFormat="1" applyFon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26" fillId="0" borderId="2" xfId="0" applyNumberFormat="1" applyFont="1" applyFill="1" applyBorder="1" applyAlignment="1" applyProtection="1">
      <alignment horizontal="center" vertical="center" wrapText="1"/>
      <protection/>
    </xf>
    <xf numFmtId="164" fontId="26" fillId="0" borderId="4" xfId="0" applyNumberFormat="1" applyFont="1" applyFill="1" applyBorder="1" applyAlignment="1" applyProtection="1">
      <alignment horizontal="center" vertical="center" wrapText="1"/>
      <protection/>
    </xf>
    <xf numFmtId="0" fontId="16" fillId="3" borderId="5" xfId="0" applyFont="1" applyFill="1" applyBorder="1" applyAlignment="1" applyProtection="1">
      <alignment horizontal="center" vertical="center" wrapText="1"/>
      <protection/>
    </xf>
    <xf numFmtId="0" fontId="16" fillId="3" borderId="6" xfId="0" applyFont="1" applyFill="1" applyBorder="1" applyAlignment="1" applyProtection="1">
      <alignment horizontal="center" vertical="center" wrapText="1"/>
      <protection/>
    </xf>
    <xf numFmtId="0" fontId="17" fillId="3" borderId="1" xfId="0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20" fillId="0" borderId="2" xfId="0" applyFont="1" applyBorder="1" applyAlignment="1" applyProtection="1">
      <alignment horizontal="center" vertical="center" wrapText="1"/>
      <protection/>
    </xf>
    <xf numFmtId="0" fontId="20" fillId="0" borderId="4" xfId="0" applyFont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 applyProtection="1">
      <alignment horizontal="center" vertical="center" wrapText="1"/>
      <protection/>
    </xf>
    <xf numFmtId="0" fontId="3" fillId="3" borderId="9" xfId="0" applyFont="1" applyFill="1" applyBorder="1" applyAlignment="1" applyProtection="1">
      <alignment horizontal="center" vertical="center" wrapText="1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164" fontId="28" fillId="0" borderId="2" xfId="0" applyNumberFormat="1" applyFont="1" applyFill="1" applyBorder="1" applyAlignment="1" applyProtection="1">
      <alignment horizontal="center" vertical="center" wrapText="1"/>
      <protection/>
    </xf>
    <xf numFmtId="164" fontId="28" fillId="0" borderId="4" xfId="0" applyNumberFormat="1" applyFont="1" applyFill="1" applyBorder="1" applyAlignment="1" applyProtection="1">
      <alignment horizontal="center" vertical="center" wrapText="1"/>
      <protection/>
    </xf>
    <xf numFmtId="0" fontId="25" fillId="3" borderId="1" xfId="0" applyFont="1" applyFill="1" applyBorder="1" applyAlignment="1" applyProtection="1">
      <alignment horizontal="left" vertical="center" wrapText="1"/>
      <protection/>
    </xf>
    <xf numFmtId="0" fontId="6" fillId="3" borderId="0" xfId="0" applyFont="1" applyFill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2" fillId="5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2" fillId="5" borderId="1" xfId="0" applyFont="1" applyFill="1" applyBorder="1" applyAlignment="1" applyProtection="1">
      <alignment horizontal="left" wrapText="1"/>
      <protection/>
    </xf>
    <xf numFmtId="0" fontId="7" fillId="5" borderId="1" xfId="0" applyFont="1" applyFill="1" applyBorder="1" applyAlignment="1" applyProtection="1">
      <alignment horizontal="left" wrapText="1"/>
      <protection/>
    </xf>
    <xf numFmtId="164" fontId="17" fillId="3" borderId="1" xfId="0" applyNumberFormat="1" applyFont="1" applyFill="1" applyBorder="1" applyAlignment="1" applyProtection="1">
      <alignment horizontal="center" vertical="center" wrapText="1"/>
      <protection/>
    </xf>
    <xf numFmtId="0" fontId="15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10" fillId="2" borderId="0" xfId="0" applyFont="1" applyFill="1" applyAlignment="1" applyProtection="1">
      <alignment vertical="center" wrapText="1"/>
      <protection/>
    </xf>
    <xf numFmtId="0" fontId="9" fillId="2" borderId="0" xfId="0" applyFont="1" applyFill="1" applyAlignment="1" applyProtection="1">
      <alignment wrapText="1"/>
      <protection/>
    </xf>
    <xf numFmtId="0" fontId="9" fillId="4" borderId="0" xfId="0" applyFont="1" applyFill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23" fillId="0" borderId="1" xfId="0" applyFont="1" applyBorder="1" applyAlignment="1" applyProtection="1">
      <alignment horizontal="left" vertical="center" wrapText="1"/>
      <protection/>
    </xf>
    <xf numFmtId="3" fontId="4" fillId="0" borderId="1" xfId="0" applyNumberFormat="1" applyFont="1" applyBorder="1" applyAlignment="1" applyProtection="1">
      <alignment horizontal="center" vertical="center" wrapText="1"/>
      <protection/>
    </xf>
    <xf numFmtId="164" fontId="18" fillId="0" borderId="1" xfId="0" applyNumberFormat="1" applyFont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16" fillId="3" borderId="1" xfId="0" applyFont="1" applyFill="1" applyBorder="1" applyAlignment="1" applyProtection="1">
      <alignment horizontal="center" vertical="center" wrapText="1"/>
      <protection/>
    </xf>
    <xf numFmtId="0" fontId="8" fillId="4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  <protection/>
    </xf>
    <xf numFmtId="0" fontId="19" fillId="3" borderId="1" xfId="0" applyFont="1" applyFill="1" applyBorder="1" applyAlignment="1" applyProtection="1">
      <alignment horizontal="left" vertical="center" wrapText="1"/>
      <protection/>
    </xf>
    <xf numFmtId="164" fontId="22" fillId="2" borderId="2" xfId="0" applyNumberFormat="1" applyFont="1" applyFill="1" applyBorder="1" applyAlignment="1" applyProtection="1">
      <alignment horizontal="center" vertical="center" wrapText="1"/>
      <protection/>
    </xf>
    <xf numFmtId="164" fontId="22" fillId="2" borderId="3" xfId="0" applyNumberFormat="1" applyFont="1" applyFill="1" applyBorder="1" applyAlignment="1" applyProtection="1">
      <alignment horizontal="center" vertical="center" wrapText="1"/>
      <protection/>
    </xf>
    <xf numFmtId="164" fontId="22" fillId="2" borderId="4" xfId="0" applyNumberFormat="1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0" fontId="3" fillId="6" borderId="3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 wrapText="1"/>
      <protection/>
    </xf>
    <xf numFmtId="0" fontId="24" fillId="3" borderId="1" xfId="0" applyFont="1" applyFill="1" applyBorder="1" applyAlignment="1" applyProtection="1">
      <alignment horizontal="left" vertical="center" wrapText="1"/>
      <protection/>
    </xf>
    <xf numFmtId="0" fontId="27" fillId="3" borderId="1" xfId="0" applyFont="1" applyFill="1" applyBorder="1" applyAlignment="1" applyProtection="1">
      <alignment horizontal="left" vertical="center" wrapText="1"/>
      <protection/>
    </xf>
    <xf numFmtId="164" fontId="17" fillId="0" borderId="1" xfId="0" applyNumberFormat="1" applyFont="1" applyFill="1" applyBorder="1" applyAlignment="1" applyProtection="1">
      <alignment horizontal="center" vertical="center" wrapText="1"/>
      <protection/>
    </xf>
    <xf numFmtId="164" fontId="2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5" xfId="0" applyNumberFormat="1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164" fontId="17" fillId="0" borderId="5" xfId="0" applyNumberFormat="1" applyFont="1" applyFill="1" applyBorder="1" applyAlignment="1" applyProtection="1">
      <alignment horizontal="center" vertical="center" wrapText="1"/>
      <protection/>
    </xf>
    <xf numFmtId="164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0" fontId="28" fillId="0" borderId="2" xfId="0" applyFont="1" applyBorder="1" applyAlignment="1" applyProtection="1">
      <alignment horizontal="center" vertical="center" wrapText="1"/>
      <protection/>
    </xf>
    <xf numFmtId="0" fontId="28" fillId="0" borderId="4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85725</xdr:rowOff>
    </xdr:from>
    <xdr:to>
      <xdr:col>11</xdr:col>
      <xdr:colOff>1133475</xdr:colOff>
      <xdr:row>2</xdr:row>
      <xdr:rowOff>495300</xdr:rowOff>
    </xdr:to>
    <xdr:sp macro="" textlink="">
      <xdr:nvSpPr>
        <xdr:cNvPr id="3" name="TextovéPole 2"/>
        <xdr:cNvSpPr txBox="1"/>
      </xdr:nvSpPr>
      <xdr:spPr>
        <a:xfrm>
          <a:off x="57150" y="485775"/>
          <a:ext cx="8362950" cy="4095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cs-CZ" sz="1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Pozn.: Dodavatel vyplní ELEKTRONICKY pouze ŽLUTĚ zvýrazněná pole tohoto dokumentu. Ostatní pole jsou uzamčena proti změnám (v případě nutnosti editace není nastaveno heslo pro odemknutí).</a:t>
          </a:r>
        </a:p>
        <a:p>
          <a:pPr algn="l"/>
          <a:endParaRPr lang="cs-CZ" sz="10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SheetLayoutView="130" workbookViewId="0" topLeftCell="A35">
      <selection activeCell="P59" sqref="P59"/>
    </sheetView>
  </sheetViews>
  <sheetFormatPr defaultColWidth="9.140625" defaultRowHeight="15"/>
  <cols>
    <col min="1" max="1" width="4.57421875" style="3" customWidth="1"/>
    <col min="2" max="2" width="11.57421875" style="3" customWidth="1"/>
    <col min="3" max="3" width="11.140625" style="3" customWidth="1"/>
    <col min="4" max="5" width="9.7109375" style="3" customWidth="1"/>
    <col min="6" max="9" width="8.57421875" style="3" customWidth="1"/>
    <col min="10" max="10" width="10.57421875" style="3" customWidth="1"/>
    <col min="11" max="12" width="17.7109375" style="3" customWidth="1"/>
    <col min="13" max="16384" width="9.140625" style="3" customWidth="1"/>
  </cols>
  <sheetData>
    <row r="1" spans="1:12" ht="15.75">
      <c r="A1" s="92" t="s">
        <v>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.75">
      <c r="A2" s="92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3:12" s="4" customFormat="1" ht="46.5" customHeight="1"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4" customFormat="1" ht="15" customHeight="1">
      <c r="A4" s="93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s="4" customFormat="1" ht="30" customHeight="1">
      <c r="A5" s="94" t="s">
        <v>0</v>
      </c>
      <c r="B5" s="94"/>
      <c r="C5" s="94"/>
      <c r="D5" s="52" t="s">
        <v>26</v>
      </c>
      <c r="E5" s="53"/>
      <c r="F5" s="53"/>
      <c r="G5" s="53"/>
      <c r="H5" s="53"/>
      <c r="I5" s="53"/>
      <c r="J5" s="53"/>
      <c r="K5" s="53"/>
      <c r="L5" s="54"/>
    </row>
    <row r="6" spans="1:12" s="4" customFormat="1" ht="30" customHeight="1">
      <c r="A6" s="94" t="s">
        <v>1</v>
      </c>
      <c r="B6" s="94"/>
      <c r="C6" s="94"/>
      <c r="D6" s="55" t="s">
        <v>25</v>
      </c>
      <c r="E6" s="56"/>
      <c r="F6" s="56"/>
      <c r="G6" s="56"/>
      <c r="H6" s="56"/>
      <c r="I6" s="56"/>
      <c r="J6" s="56"/>
      <c r="K6" s="56"/>
      <c r="L6" s="57"/>
    </row>
    <row r="7" spans="3:12" s="4" customFormat="1" ht="15" customHeight="1"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s="4" customFormat="1" ht="15" customHeight="1">
      <c r="A8" s="93" t="s">
        <v>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s="4" customFormat="1" ht="15" customHeight="1">
      <c r="A9" s="96" t="s">
        <v>13</v>
      </c>
      <c r="B9" s="96"/>
      <c r="C9" s="96"/>
      <c r="D9" s="58" t="s">
        <v>14</v>
      </c>
      <c r="E9" s="59"/>
      <c r="F9" s="59"/>
      <c r="G9" s="59"/>
      <c r="H9" s="59"/>
      <c r="I9" s="59"/>
      <c r="J9" s="59"/>
      <c r="K9" s="59"/>
      <c r="L9" s="60"/>
    </row>
    <row r="10" spans="1:12" s="4" customFormat="1" ht="15" customHeight="1">
      <c r="A10" s="96" t="s">
        <v>3</v>
      </c>
      <c r="B10" s="96"/>
      <c r="C10" s="96"/>
      <c r="D10" s="61" t="s">
        <v>15</v>
      </c>
      <c r="E10" s="62"/>
      <c r="F10" s="62"/>
      <c r="G10" s="62"/>
      <c r="H10" s="62"/>
      <c r="I10" s="62"/>
      <c r="J10" s="62"/>
      <c r="K10" s="62"/>
      <c r="L10" s="63"/>
    </row>
    <row r="11" spans="1:12" s="4" customFormat="1" ht="15" customHeight="1">
      <c r="A11" s="96" t="s">
        <v>18</v>
      </c>
      <c r="B11" s="96"/>
      <c r="C11" s="96"/>
      <c r="D11" s="64" t="s">
        <v>16</v>
      </c>
      <c r="E11" s="65"/>
      <c r="F11" s="65"/>
      <c r="G11" s="65"/>
      <c r="H11" s="65"/>
      <c r="I11" s="65"/>
      <c r="J11" s="65"/>
      <c r="K11" s="65"/>
      <c r="L11" s="66"/>
    </row>
    <row r="12" spans="1:12" s="4" customFormat="1" ht="15" customHeight="1">
      <c r="A12" s="96" t="s">
        <v>4</v>
      </c>
      <c r="B12" s="96"/>
      <c r="C12" s="96"/>
      <c r="D12" s="61" t="s">
        <v>17</v>
      </c>
      <c r="E12" s="62"/>
      <c r="F12" s="62"/>
      <c r="G12" s="62"/>
      <c r="H12" s="62"/>
      <c r="I12" s="62"/>
      <c r="J12" s="62"/>
      <c r="K12" s="62"/>
      <c r="L12" s="63"/>
    </row>
    <row r="13" spans="3:12" s="4" customFormat="1" ht="15" customHeight="1"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s="4" customFormat="1" ht="15" customHeight="1">
      <c r="A14" s="93" t="s">
        <v>23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s="4" customFormat="1" ht="15" customHeight="1">
      <c r="A15" s="96" t="s">
        <v>13</v>
      </c>
      <c r="B15" s="96"/>
      <c r="C15" s="96"/>
      <c r="D15" s="67" t="s">
        <v>19</v>
      </c>
      <c r="E15" s="68"/>
      <c r="F15" s="68"/>
      <c r="G15" s="68"/>
      <c r="H15" s="68"/>
      <c r="I15" s="68"/>
      <c r="J15" s="68"/>
      <c r="K15" s="68"/>
      <c r="L15" s="69"/>
    </row>
    <row r="16" spans="1:12" s="4" customFormat="1" ht="15" customHeight="1">
      <c r="A16" s="96" t="s">
        <v>18</v>
      </c>
      <c r="B16" s="96"/>
      <c r="C16" s="96"/>
      <c r="D16" s="67" t="s">
        <v>19</v>
      </c>
      <c r="E16" s="68"/>
      <c r="F16" s="68"/>
      <c r="G16" s="68"/>
      <c r="H16" s="68"/>
      <c r="I16" s="68"/>
      <c r="J16" s="68"/>
      <c r="K16" s="68"/>
      <c r="L16" s="69"/>
    </row>
    <row r="17" spans="1:12" s="4" customFormat="1" ht="15" customHeight="1">
      <c r="A17" s="96" t="s">
        <v>3</v>
      </c>
      <c r="B17" s="96"/>
      <c r="C17" s="96"/>
      <c r="D17" s="67" t="s">
        <v>19</v>
      </c>
      <c r="E17" s="68"/>
      <c r="F17" s="68"/>
      <c r="G17" s="68"/>
      <c r="H17" s="68"/>
      <c r="I17" s="68"/>
      <c r="J17" s="68"/>
      <c r="K17" s="68"/>
      <c r="L17" s="69"/>
    </row>
    <row r="18" spans="1:12" s="4" customFormat="1" ht="15" customHeight="1">
      <c r="A18" s="97" t="s">
        <v>9</v>
      </c>
      <c r="B18" s="97"/>
      <c r="C18" s="97"/>
      <c r="D18" s="67" t="s">
        <v>19</v>
      </c>
      <c r="E18" s="68"/>
      <c r="F18" s="68"/>
      <c r="G18" s="68"/>
      <c r="H18" s="68"/>
      <c r="I18" s="68"/>
      <c r="J18" s="68"/>
      <c r="K18" s="68"/>
      <c r="L18" s="69"/>
    </row>
    <row r="19" spans="1:12" s="4" customFormat="1" ht="15" customHeight="1">
      <c r="A19" s="96" t="s">
        <v>4</v>
      </c>
      <c r="B19" s="96"/>
      <c r="C19" s="96"/>
      <c r="D19" s="67" t="s">
        <v>19</v>
      </c>
      <c r="E19" s="68"/>
      <c r="F19" s="68"/>
      <c r="G19" s="68"/>
      <c r="H19" s="68"/>
      <c r="I19" s="68"/>
      <c r="J19" s="68"/>
      <c r="K19" s="68"/>
      <c r="L19" s="69"/>
    </row>
    <row r="20" spans="1:12" s="4" customFormat="1" ht="15" customHeight="1">
      <c r="A20" s="96" t="s">
        <v>5</v>
      </c>
      <c r="B20" s="96"/>
      <c r="C20" s="96"/>
      <c r="D20" s="67" t="s">
        <v>19</v>
      </c>
      <c r="E20" s="68"/>
      <c r="F20" s="68"/>
      <c r="G20" s="68"/>
      <c r="H20" s="68"/>
      <c r="I20" s="68"/>
      <c r="J20" s="68"/>
      <c r="K20" s="68"/>
      <c r="L20" s="69"/>
    </row>
    <row r="21" spans="1:12" s="4" customFormat="1" ht="15" customHeight="1">
      <c r="A21" s="96" t="s">
        <v>6</v>
      </c>
      <c r="B21" s="96"/>
      <c r="C21" s="96"/>
      <c r="D21" s="67" t="s">
        <v>19</v>
      </c>
      <c r="E21" s="68"/>
      <c r="F21" s="68"/>
      <c r="G21" s="68"/>
      <c r="H21" s="68"/>
      <c r="I21" s="68"/>
      <c r="J21" s="68"/>
      <c r="K21" s="68"/>
      <c r="L21" s="69"/>
    </row>
    <row r="22" spans="1:12" s="4" customFormat="1" ht="15" customHeight="1">
      <c r="A22" s="96" t="s">
        <v>7</v>
      </c>
      <c r="B22" s="96"/>
      <c r="C22" s="96"/>
      <c r="D22" s="67" t="s">
        <v>19</v>
      </c>
      <c r="E22" s="68"/>
      <c r="F22" s="68"/>
      <c r="G22" s="68"/>
      <c r="H22" s="68"/>
      <c r="I22" s="68"/>
      <c r="J22" s="68"/>
      <c r="K22" s="68"/>
      <c r="L22" s="69"/>
    </row>
    <row r="23" spans="1:12" s="4" customFormat="1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 customHeight="1">
      <c r="A24" s="99" t="s">
        <v>52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1:12" ht="50.25" customHeight="1">
      <c r="A25" s="100" t="s">
        <v>64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1:12" ht="40.5" customHeight="1">
      <c r="A26" s="101" t="s">
        <v>20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1:12" ht="21.75" customHeight="1">
      <c r="A27" s="24"/>
      <c r="B27" s="24"/>
      <c r="C27" s="25"/>
      <c r="D27" s="25"/>
      <c r="E27" s="25"/>
      <c r="F27" s="26"/>
      <c r="G27" s="26"/>
      <c r="H27" s="26"/>
      <c r="I27" s="26"/>
      <c r="J27" s="26"/>
      <c r="K27" s="26"/>
      <c r="L27" s="26"/>
    </row>
    <row r="28" spans="1:12" s="4" customFormat="1" ht="24.75" customHeight="1">
      <c r="A28" s="102" t="s">
        <v>53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1:12" s="4" customFormat="1" ht="11.25" customHeight="1">
      <c r="A29" s="1"/>
      <c r="B29" s="1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s="4" customFormat="1" ht="24" customHeight="1">
      <c r="A30" s="119" t="s">
        <v>30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1"/>
    </row>
    <row r="31" spans="1:12" s="7" customFormat="1" ht="13.5" customHeight="1">
      <c r="A31" s="1"/>
      <c r="B31" s="1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s="4" customFormat="1" ht="18" customHeight="1">
      <c r="A32" s="122" t="s">
        <v>27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</row>
    <row r="33" spans="1:12" s="4" customFormat="1" ht="40.5" customHeight="1">
      <c r="A33" s="95" t="s">
        <v>34</v>
      </c>
      <c r="B33" s="111" t="s">
        <v>29</v>
      </c>
      <c r="C33" s="111"/>
      <c r="D33" s="80" t="s">
        <v>63</v>
      </c>
      <c r="E33" s="80"/>
      <c r="F33" s="80" t="s">
        <v>60</v>
      </c>
      <c r="G33" s="80"/>
      <c r="H33" s="80"/>
      <c r="I33" s="80"/>
      <c r="J33" s="112" t="s">
        <v>28</v>
      </c>
      <c r="K33" s="78" t="s">
        <v>61</v>
      </c>
      <c r="L33" s="78" t="s">
        <v>62</v>
      </c>
    </row>
    <row r="34" spans="1:12" s="4" customFormat="1" ht="40.5" customHeight="1">
      <c r="A34" s="95"/>
      <c r="B34" s="111"/>
      <c r="C34" s="111"/>
      <c r="D34" s="6" t="s">
        <v>58</v>
      </c>
      <c r="E34" s="6" t="s">
        <v>59</v>
      </c>
      <c r="F34" s="98" t="s">
        <v>56</v>
      </c>
      <c r="G34" s="98"/>
      <c r="H34" s="80" t="s">
        <v>57</v>
      </c>
      <c r="I34" s="80"/>
      <c r="J34" s="112"/>
      <c r="K34" s="79"/>
      <c r="L34" s="79"/>
    </row>
    <row r="35" spans="1:12" s="4" customFormat="1" ht="43.5" customHeight="1">
      <c r="A35" s="10">
        <v>1</v>
      </c>
      <c r="B35" s="106" t="s">
        <v>31</v>
      </c>
      <c r="C35" s="106"/>
      <c r="D35" s="37">
        <v>0</v>
      </c>
      <c r="E35" s="37">
        <v>0</v>
      </c>
      <c r="F35" s="124">
        <f>D35+E35</f>
        <v>0</v>
      </c>
      <c r="G35" s="124"/>
      <c r="H35" s="124">
        <f>F35*1.15</f>
        <v>0</v>
      </c>
      <c r="I35" s="124"/>
      <c r="J35" s="8">
        <v>261340</v>
      </c>
      <c r="K35" s="39">
        <f>F35*J35</f>
        <v>0</v>
      </c>
      <c r="L35" s="9">
        <f>H35*J35</f>
        <v>0</v>
      </c>
    </row>
    <row r="36" spans="1:12" s="4" customFormat="1" ht="15.75" customHeight="1">
      <c r="A36" s="104">
        <v>2</v>
      </c>
      <c r="B36" s="105" t="s">
        <v>33</v>
      </c>
      <c r="C36" s="40" t="s">
        <v>54</v>
      </c>
      <c r="D36" s="37">
        <v>0</v>
      </c>
      <c r="E36" s="37">
        <v>0</v>
      </c>
      <c r="F36" s="126">
        <f>G36+G37</f>
        <v>0</v>
      </c>
      <c r="G36" s="38">
        <f>D36+E36</f>
        <v>0</v>
      </c>
      <c r="H36" s="128">
        <f>I36+I37</f>
        <v>0</v>
      </c>
      <c r="I36" s="38">
        <f>G36*1.15</f>
        <v>0</v>
      </c>
      <c r="J36" s="108">
        <v>261340</v>
      </c>
      <c r="K36" s="109">
        <f>F36*J36</f>
        <v>0</v>
      </c>
      <c r="L36" s="110">
        <f>H36*J36</f>
        <v>0</v>
      </c>
    </row>
    <row r="37" spans="1:12" s="4" customFormat="1" ht="15.75" customHeight="1">
      <c r="A37" s="104"/>
      <c r="B37" s="105"/>
      <c r="C37" s="40" t="s">
        <v>55</v>
      </c>
      <c r="D37" s="37">
        <v>0</v>
      </c>
      <c r="E37" s="37">
        <v>0</v>
      </c>
      <c r="F37" s="127"/>
      <c r="G37" s="38">
        <f>D37+E37</f>
        <v>0</v>
      </c>
      <c r="H37" s="129"/>
      <c r="I37" s="38">
        <f>G37*1.15</f>
        <v>0</v>
      </c>
      <c r="J37" s="108"/>
      <c r="K37" s="109"/>
      <c r="L37" s="110"/>
    </row>
    <row r="38" spans="1:12" s="4" customFormat="1" ht="30" customHeight="1">
      <c r="A38" s="10">
        <v>3</v>
      </c>
      <c r="B38" s="106" t="s">
        <v>32</v>
      </c>
      <c r="C38" s="106"/>
      <c r="D38" s="37">
        <v>0</v>
      </c>
      <c r="E38" s="37">
        <v>0</v>
      </c>
      <c r="F38" s="124">
        <f>D38+E38</f>
        <v>0</v>
      </c>
      <c r="G38" s="124"/>
      <c r="H38" s="124">
        <f aca="true" t="shared" si="0" ref="H38">F38*1.15</f>
        <v>0</v>
      </c>
      <c r="I38" s="124"/>
      <c r="J38" s="8">
        <v>261340</v>
      </c>
      <c r="K38" s="39">
        <f>F38*J38</f>
        <v>0</v>
      </c>
      <c r="L38" s="9">
        <f>H38*J38</f>
        <v>0</v>
      </c>
    </row>
    <row r="39" spans="1:12" s="13" customFormat="1" ht="18" customHeight="1">
      <c r="A39" s="12"/>
      <c r="B39" s="107" t="s">
        <v>51</v>
      </c>
      <c r="C39" s="107"/>
      <c r="D39" s="42">
        <f aca="true" t="shared" si="1" ref="D39:E39">SUM(D35:D38)</f>
        <v>0</v>
      </c>
      <c r="E39" s="42">
        <f t="shared" si="1"/>
        <v>0</v>
      </c>
      <c r="F39" s="125">
        <f>F35+F36+F38</f>
        <v>0</v>
      </c>
      <c r="G39" s="125"/>
      <c r="H39" s="125">
        <f>H35+H36+H38</f>
        <v>0</v>
      </c>
      <c r="I39" s="125"/>
      <c r="J39" s="14">
        <v>261340</v>
      </c>
      <c r="K39" s="15">
        <f>F39*J39</f>
        <v>0</v>
      </c>
      <c r="L39" s="16">
        <f>H39*J39</f>
        <v>0</v>
      </c>
    </row>
    <row r="40" spans="1:12" s="7" customFormat="1" ht="13.5" customHeight="1">
      <c r="A40" s="29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 s="4" customFormat="1" ht="18" customHeight="1">
      <c r="A41" s="123" t="s">
        <v>35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</row>
    <row r="42" spans="1:12" s="4" customFormat="1" ht="40.5" customHeight="1">
      <c r="A42" s="130" t="s">
        <v>34</v>
      </c>
      <c r="B42" s="85" t="s">
        <v>36</v>
      </c>
      <c r="C42" s="86"/>
      <c r="D42" s="80" t="s">
        <v>63</v>
      </c>
      <c r="E42" s="80"/>
      <c r="F42" s="80" t="s">
        <v>60</v>
      </c>
      <c r="G42" s="80"/>
      <c r="H42" s="80"/>
      <c r="I42" s="80"/>
      <c r="J42" s="78" t="s">
        <v>37</v>
      </c>
      <c r="K42" s="78" t="s">
        <v>61</v>
      </c>
      <c r="L42" s="78" t="s">
        <v>62</v>
      </c>
    </row>
    <row r="43" spans="1:12" s="4" customFormat="1" ht="40.5" customHeight="1">
      <c r="A43" s="131"/>
      <c r="B43" s="87"/>
      <c r="C43" s="88"/>
      <c r="D43" s="6" t="s">
        <v>58</v>
      </c>
      <c r="E43" s="6" t="s">
        <v>59</v>
      </c>
      <c r="F43" s="70" t="s">
        <v>48</v>
      </c>
      <c r="G43" s="71"/>
      <c r="H43" s="72" t="s">
        <v>49</v>
      </c>
      <c r="I43" s="73"/>
      <c r="J43" s="79"/>
      <c r="K43" s="79"/>
      <c r="L43" s="79"/>
    </row>
    <row r="44" spans="1:12" s="4" customFormat="1" ht="15.75" customHeight="1">
      <c r="A44" s="10">
        <v>4</v>
      </c>
      <c r="B44" s="81" t="s">
        <v>33</v>
      </c>
      <c r="C44" s="82"/>
      <c r="D44" s="37">
        <v>0</v>
      </c>
      <c r="E44" s="37">
        <v>0</v>
      </c>
      <c r="F44" s="74">
        <f>D44+E44</f>
        <v>0</v>
      </c>
      <c r="G44" s="75"/>
      <c r="H44" s="74">
        <f>F44*1.15</f>
        <v>0</v>
      </c>
      <c r="I44" s="75"/>
      <c r="J44" s="8">
        <v>135540</v>
      </c>
      <c r="K44" s="11">
        <f>F44*J44</f>
        <v>0</v>
      </c>
      <c r="L44" s="9">
        <f>H44*J44</f>
        <v>0</v>
      </c>
    </row>
    <row r="45" spans="1:12" s="13" customFormat="1" ht="18" customHeight="1">
      <c r="A45" s="12"/>
      <c r="B45" s="132" t="s">
        <v>39</v>
      </c>
      <c r="C45" s="133"/>
      <c r="D45" s="41">
        <f aca="true" t="shared" si="2" ref="D45:E45">SUM(D44)</f>
        <v>0</v>
      </c>
      <c r="E45" s="41">
        <f t="shared" si="2"/>
        <v>0</v>
      </c>
      <c r="F45" s="89">
        <f>SUM(F44)</f>
        <v>0</v>
      </c>
      <c r="G45" s="90"/>
      <c r="H45" s="89">
        <f>SUM(H44)</f>
        <v>0</v>
      </c>
      <c r="I45" s="90"/>
      <c r="J45" s="21">
        <v>135540</v>
      </c>
      <c r="K45" s="22">
        <f>F45*J45</f>
        <v>0</v>
      </c>
      <c r="L45" s="23">
        <f>H45*J45</f>
        <v>0</v>
      </c>
    </row>
    <row r="46" spans="1:12" s="7" customFormat="1" ht="13.5" customHeight="1">
      <c r="A46" s="29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s="4" customFormat="1" ht="18" customHeight="1">
      <c r="A47" s="91" t="s">
        <v>38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1:12" s="4" customFormat="1" ht="40.5" customHeight="1">
      <c r="A48" s="130" t="s">
        <v>34</v>
      </c>
      <c r="B48" s="85" t="s">
        <v>44</v>
      </c>
      <c r="C48" s="86"/>
      <c r="D48" s="80" t="s">
        <v>63</v>
      </c>
      <c r="E48" s="80"/>
      <c r="F48" s="80" t="s">
        <v>60</v>
      </c>
      <c r="G48" s="80"/>
      <c r="H48" s="80"/>
      <c r="I48" s="80"/>
      <c r="J48" s="78" t="s">
        <v>47</v>
      </c>
      <c r="K48" s="78" t="s">
        <v>61</v>
      </c>
      <c r="L48" s="78" t="s">
        <v>62</v>
      </c>
    </row>
    <row r="49" spans="1:12" s="4" customFormat="1" ht="40.5" customHeight="1">
      <c r="A49" s="131"/>
      <c r="B49" s="87"/>
      <c r="C49" s="88"/>
      <c r="D49" s="6" t="s">
        <v>58</v>
      </c>
      <c r="E49" s="6" t="s">
        <v>59</v>
      </c>
      <c r="F49" s="70" t="s">
        <v>45</v>
      </c>
      <c r="G49" s="71"/>
      <c r="H49" s="72" t="s">
        <v>46</v>
      </c>
      <c r="I49" s="73"/>
      <c r="J49" s="79"/>
      <c r="K49" s="79"/>
      <c r="L49" s="79"/>
    </row>
    <row r="50" spans="1:12" s="4" customFormat="1" ht="15.75" customHeight="1">
      <c r="A50" s="10">
        <v>5</v>
      </c>
      <c r="B50" s="81" t="s">
        <v>65</v>
      </c>
      <c r="C50" s="82"/>
      <c r="D50" s="37">
        <v>0</v>
      </c>
      <c r="E50" s="37">
        <v>0</v>
      </c>
      <c r="F50" s="74">
        <f>D50+E50</f>
        <v>0</v>
      </c>
      <c r="G50" s="75"/>
      <c r="H50" s="74">
        <f>F50*1.15</f>
        <v>0</v>
      </c>
      <c r="I50" s="75"/>
      <c r="J50" s="8">
        <v>33200</v>
      </c>
      <c r="K50" s="11">
        <f>F50*J50</f>
        <v>0</v>
      </c>
      <c r="L50" s="9">
        <f>H50*J50</f>
        <v>0</v>
      </c>
    </row>
    <row r="51" spans="1:12" s="13" customFormat="1" ht="18" customHeight="1">
      <c r="A51" s="12"/>
      <c r="B51" s="83" t="s">
        <v>50</v>
      </c>
      <c r="C51" s="84"/>
      <c r="D51" s="17">
        <f aca="true" t="shared" si="3" ref="D51:E51">SUM(D50)</f>
        <v>0</v>
      </c>
      <c r="E51" s="17">
        <f t="shared" si="3"/>
        <v>0</v>
      </c>
      <c r="F51" s="76">
        <f>SUM(F50)</f>
        <v>0</v>
      </c>
      <c r="G51" s="77"/>
      <c r="H51" s="76">
        <f>SUM(H50)</f>
        <v>0</v>
      </c>
      <c r="I51" s="77"/>
      <c r="J51" s="18">
        <v>33200</v>
      </c>
      <c r="K51" s="19">
        <f>F51*J51</f>
        <v>0</v>
      </c>
      <c r="L51" s="20">
        <f>H51*J51</f>
        <v>0</v>
      </c>
    </row>
    <row r="52" spans="1:12" s="4" customFormat="1" ht="12.75" customHeight="1">
      <c r="A52" s="31"/>
      <c r="B52" s="31"/>
      <c r="C52" s="32"/>
      <c r="D52" s="32"/>
      <c r="E52" s="32"/>
      <c r="F52" s="33"/>
      <c r="G52" s="33"/>
      <c r="H52" s="34"/>
      <c r="I52" s="34"/>
      <c r="J52" s="35"/>
      <c r="K52" s="36"/>
      <c r="L52" s="33"/>
    </row>
    <row r="53" spans="1:12" s="4" customFormat="1" ht="22.5" customHeight="1">
      <c r="A53" s="115" t="s">
        <v>43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</row>
    <row r="54" spans="1:12" s="4" customFormat="1" ht="19.5" customHeight="1">
      <c r="A54" s="43" t="s">
        <v>40</v>
      </c>
      <c r="B54" s="44"/>
      <c r="C54" s="44"/>
      <c r="D54" s="44"/>
      <c r="E54" s="44"/>
      <c r="F54" s="44"/>
      <c r="G54" s="45"/>
      <c r="H54" s="116">
        <f>K39+K45+K51</f>
        <v>0</v>
      </c>
      <c r="I54" s="117"/>
      <c r="J54" s="117"/>
      <c r="K54" s="117"/>
      <c r="L54" s="118"/>
    </row>
    <row r="55" spans="1:12" s="4" customFormat="1" ht="19.5" customHeight="1">
      <c r="A55" s="46" t="s">
        <v>41</v>
      </c>
      <c r="B55" s="47"/>
      <c r="C55" s="47"/>
      <c r="D55" s="47"/>
      <c r="E55" s="47"/>
      <c r="F55" s="47"/>
      <c r="G55" s="48"/>
      <c r="H55" s="116">
        <f>H56-H54</f>
        <v>0</v>
      </c>
      <c r="I55" s="117"/>
      <c r="J55" s="117"/>
      <c r="K55" s="117"/>
      <c r="L55" s="118"/>
    </row>
    <row r="56" spans="1:12" s="4" customFormat="1" ht="19.5" customHeight="1">
      <c r="A56" s="49" t="s">
        <v>42</v>
      </c>
      <c r="B56" s="50"/>
      <c r="C56" s="50"/>
      <c r="D56" s="50"/>
      <c r="E56" s="50"/>
      <c r="F56" s="50"/>
      <c r="G56" s="51"/>
      <c r="H56" s="116">
        <f>L39+L45+L51</f>
        <v>0</v>
      </c>
      <c r="I56" s="117"/>
      <c r="J56" s="117"/>
      <c r="K56" s="117"/>
      <c r="L56" s="118"/>
    </row>
    <row r="57" spans="1:12" s="4" customFormat="1" ht="30" customHeight="1">
      <c r="A57" s="31"/>
      <c r="B57" s="31"/>
      <c r="C57" s="32"/>
      <c r="D57" s="32"/>
      <c r="E57" s="32"/>
      <c r="F57" s="33"/>
      <c r="G57" s="33"/>
      <c r="H57" s="34"/>
      <c r="I57" s="34"/>
      <c r="J57" s="35"/>
      <c r="K57" s="36"/>
      <c r="L57" s="33"/>
    </row>
    <row r="58" spans="1:12" s="4" customFormat="1" ht="15" customHeight="1">
      <c r="A58" s="103" t="s">
        <v>22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3:12" s="4" customFormat="1" ht="57" customHeight="1">
      <c r="C59" s="114"/>
      <c r="D59" s="114"/>
      <c r="E59" s="114"/>
      <c r="F59" s="114"/>
      <c r="G59" s="114"/>
      <c r="H59" s="114"/>
      <c r="I59" s="114"/>
      <c r="J59" s="114"/>
      <c r="K59" s="114"/>
      <c r="L59" s="114"/>
    </row>
    <row r="60" spans="1:12" s="4" customFormat="1" ht="15" customHeight="1">
      <c r="A60" s="114" t="s">
        <v>10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</row>
    <row r="61" spans="1:12" s="4" customFormat="1" ht="15" customHeight="1">
      <c r="A61" s="114" t="s">
        <v>11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</row>
    <row r="62" spans="1:12" s="4" customFormat="1" ht="15" customHeight="1">
      <c r="A62" s="113" t="s">
        <v>12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</row>
    <row r="65" ht="15">
      <c r="K65" s="5"/>
    </row>
  </sheetData>
  <sheetProtection formatCells="0" formatColumns="0" formatRows="0" selectLockedCells="1" autoFilter="0"/>
  <mergeCells count="108">
    <mergeCell ref="A62:L62"/>
    <mergeCell ref="A61:L61"/>
    <mergeCell ref="A60:L60"/>
    <mergeCell ref="A53:L53"/>
    <mergeCell ref="H54:L54"/>
    <mergeCell ref="H55:L55"/>
    <mergeCell ref="H56:L56"/>
    <mergeCell ref="A30:L30"/>
    <mergeCell ref="A32:L32"/>
    <mergeCell ref="A41:L41"/>
    <mergeCell ref="C59:L59"/>
    <mergeCell ref="H35:I35"/>
    <mergeCell ref="H38:I38"/>
    <mergeCell ref="H39:I39"/>
    <mergeCell ref="F36:F37"/>
    <mergeCell ref="H36:H37"/>
    <mergeCell ref="F35:G35"/>
    <mergeCell ref="F38:G38"/>
    <mergeCell ref="F39:G39"/>
    <mergeCell ref="A42:A43"/>
    <mergeCell ref="A48:A49"/>
    <mergeCell ref="B48:C49"/>
    <mergeCell ref="B44:C44"/>
    <mergeCell ref="B45:C45"/>
    <mergeCell ref="A26:L26"/>
    <mergeCell ref="A28:L28"/>
    <mergeCell ref="A58:L58"/>
    <mergeCell ref="A36:A37"/>
    <mergeCell ref="B36:B37"/>
    <mergeCell ref="B35:C35"/>
    <mergeCell ref="B38:C38"/>
    <mergeCell ref="B39:C39"/>
    <mergeCell ref="J36:J37"/>
    <mergeCell ref="K36:K37"/>
    <mergeCell ref="L36:L37"/>
    <mergeCell ref="B33:C34"/>
    <mergeCell ref="D33:E33"/>
    <mergeCell ref="J33:J34"/>
    <mergeCell ref="K33:K34"/>
    <mergeCell ref="L33:L34"/>
    <mergeCell ref="H34:I34"/>
    <mergeCell ref="F33:I33"/>
    <mergeCell ref="A1:L1"/>
    <mergeCell ref="A2:L2"/>
    <mergeCell ref="A4:L4"/>
    <mergeCell ref="A5:C5"/>
    <mergeCell ref="A6:C6"/>
    <mergeCell ref="A8:L8"/>
    <mergeCell ref="A33:A34"/>
    <mergeCell ref="A9:C9"/>
    <mergeCell ref="A10:C10"/>
    <mergeCell ref="A11:C11"/>
    <mergeCell ref="A12:C12"/>
    <mergeCell ref="A14:L14"/>
    <mergeCell ref="A15:C15"/>
    <mergeCell ref="A16:C16"/>
    <mergeCell ref="A17:C17"/>
    <mergeCell ref="A18:C18"/>
    <mergeCell ref="A19:C19"/>
    <mergeCell ref="F34:G34"/>
    <mergeCell ref="A20:C20"/>
    <mergeCell ref="A22:C22"/>
    <mergeCell ref="A21:C21"/>
    <mergeCell ref="A24:L24"/>
    <mergeCell ref="A25:L25"/>
    <mergeCell ref="D22:L22"/>
    <mergeCell ref="J48:J49"/>
    <mergeCell ref="D48:E48"/>
    <mergeCell ref="F48:I48"/>
    <mergeCell ref="J42:J43"/>
    <mergeCell ref="K42:K43"/>
    <mergeCell ref="L42:L43"/>
    <mergeCell ref="B50:C50"/>
    <mergeCell ref="B51:C51"/>
    <mergeCell ref="B42:C43"/>
    <mergeCell ref="D42:E42"/>
    <mergeCell ref="F42:I42"/>
    <mergeCell ref="F43:G43"/>
    <mergeCell ref="F44:G44"/>
    <mergeCell ref="F45:G45"/>
    <mergeCell ref="H43:I43"/>
    <mergeCell ref="H44:I44"/>
    <mergeCell ref="H45:I45"/>
    <mergeCell ref="A47:L47"/>
    <mergeCell ref="A54:G54"/>
    <mergeCell ref="A55:G55"/>
    <mergeCell ref="A56:G56"/>
    <mergeCell ref="D5:L5"/>
    <mergeCell ref="D6:L6"/>
    <mergeCell ref="D9:L9"/>
    <mergeCell ref="D10:L10"/>
    <mergeCell ref="D11:L11"/>
    <mergeCell ref="D12:L12"/>
    <mergeCell ref="D15:L15"/>
    <mergeCell ref="D16:L16"/>
    <mergeCell ref="D17:L17"/>
    <mergeCell ref="D18:L18"/>
    <mergeCell ref="D19:L19"/>
    <mergeCell ref="D20:L20"/>
    <mergeCell ref="D21:L21"/>
    <mergeCell ref="F49:G49"/>
    <mergeCell ref="H49:I49"/>
    <mergeCell ref="F50:G50"/>
    <mergeCell ref="F51:G51"/>
    <mergeCell ref="H50:I50"/>
    <mergeCell ref="H51:I51"/>
    <mergeCell ref="K48:K49"/>
    <mergeCell ref="L48:L49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2017-03-08T12:49:18Z</dcterms:modified>
  <cp:category/>
  <cp:version/>
  <cp:contentType/>
  <cp:contentStatus/>
</cp:coreProperties>
</file>